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leen\Documents\Derrynock Sale\"/>
    </mc:Choice>
  </mc:AlternateContent>
  <bookViews>
    <workbookView xWindow="0" yWindow="0" windowWidth="15345" windowHeight="4635" activeTab="1"/>
  </bookViews>
  <sheets>
    <sheet name="results" sheetId="1" r:id="rId1"/>
    <sheet name="Sheet1" sheetId="2" r:id="rId2"/>
    <sheet name="Sheet2" sheetId="3" r:id="rId3"/>
  </sheets>
  <definedNames>
    <definedName name="_xlnm._FilterDatabase" localSheetId="1" hidden="1">Sheet1!$B$1:$T$61</definedName>
  </definedNames>
  <calcPr calcId="181029"/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2" i="3"/>
  <c r="V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2" i="3"/>
  <c r="Y2" i="3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3" i="1"/>
</calcChain>
</file>

<file path=xl/sharedStrings.xml><?xml version="1.0" encoding="utf-8"?>
<sst xmlns="http://schemas.openxmlformats.org/spreadsheetml/2006/main" count="5085" uniqueCount="1528">
  <si>
    <t>Analysis Date: 01/9/2020</t>
  </si>
  <si>
    <t>Id</t>
  </si>
  <si>
    <t>Name</t>
  </si>
  <si>
    <t>MCP+</t>
  </si>
  <si>
    <t>MCP+ Acc</t>
  </si>
  <si>
    <t>BWT</t>
  </si>
  <si>
    <t>BWT Acc</t>
  </si>
  <si>
    <t>WWT</t>
  </si>
  <si>
    <t>WWT Acc</t>
  </si>
  <si>
    <t>PWT</t>
  </si>
  <si>
    <t>PWT Acc</t>
  </si>
  <si>
    <t>GL_DIR</t>
  </si>
  <si>
    <t>GL_DIR Acc</t>
  </si>
  <si>
    <t>AWT</t>
  </si>
  <si>
    <t>AWT Acc</t>
  </si>
  <si>
    <t>PFAT</t>
  </si>
  <si>
    <t>PFAT Acc</t>
  </si>
  <si>
    <t>PEMD</t>
  </si>
  <si>
    <t>PEMD Acc</t>
  </si>
  <si>
    <t>PWEC</t>
  </si>
  <si>
    <t>PWEC Acc</t>
  </si>
  <si>
    <t>YNLW</t>
  </si>
  <si>
    <t>YNLW Acc</t>
  </si>
  <si>
    <t>IMF</t>
  </si>
  <si>
    <t>IMF Acc</t>
  </si>
  <si>
    <t>SHEARF5</t>
  </si>
  <si>
    <t>SHEARF5 Acc</t>
  </si>
  <si>
    <t>CM00162019190623</t>
  </si>
  <si>
    <t>DERRYNOCK MATERNALS-190623</t>
  </si>
  <si>
    <t>168.17</t>
  </si>
  <si>
    <t>51</t>
  </si>
  <si>
    <t>0.52</t>
  </si>
  <si>
    <t>65</t>
  </si>
  <si>
    <t>9.54</t>
  </si>
  <si>
    <t>70</t>
  </si>
  <si>
    <t>14.91</t>
  </si>
  <si>
    <t>-1.28</t>
  </si>
  <si>
    <t>12.51</t>
  </si>
  <si>
    <t>58</t>
  </si>
  <si>
    <t>-0.10</t>
  </si>
  <si>
    <t>69</t>
  </si>
  <si>
    <t>2.95</t>
  </si>
  <si>
    <t>67</t>
  </si>
  <si>
    <t>-37.08</t>
  </si>
  <si>
    <t>26.00</t>
  </si>
  <si>
    <t>48</t>
  </si>
  <si>
    <t>-0.62</t>
  </si>
  <si>
    <t>44</t>
  </si>
  <si>
    <t>1.47</t>
  </si>
  <si>
    <t>CM00162019190640</t>
  </si>
  <si>
    <t>DERRYNOCK MATERNALS-190640</t>
  </si>
  <si>
    <t>165.40</t>
  </si>
  <si>
    <t>0.51</t>
  </si>
  <si>
    <t>9.22</t>
  </si>
  <si>
    <t>14.83</t>
  </si>
  <si>
    <t>71</t>
  </si>
  <si>
    <t>-0.42</t>
  </si>
  <si>
    <t>12.35</t>
  </si>
  <si>
    <t>59</t>
  </si>
  <si>
    <t>-0.01</t>
  </si>
  <si>
    <t>2.70</t>
  </si>
  <si>
    <t>68</t>
  </si>
  <si>
    <t>-20.16</t>
  </si>
  <si>
    <t>30.00</t>
  </si>
  <si>
    <t>47</t>
  </si>
  <si>
    <t>-0.52</t>
  </si>
  <si>
    <t>45</t>
  </si>
  <si>
    <t>0.77</t>
  </si>
  <si>
    <t>CM00162019190630</t>
  </si>
  <si>
    <t>DERRYNOCK MATERNALS-190630</t>
  </si>
  <si>
    <t>164.88</t>
  </si>
  <si>
    <t>49</t>
  </si>
  <si>
    <t>0.47</t>
  </si>
  <si>
    <t>64</t>
  </si>
  <si>
    <t>8.88</t>
  </si>
  <si>
    <t>13.95</t>
  </si>
  <si>
    <t>-0.93</t>
  </si>
  <si>
    <t>11.72</t>
  </si>
  <si>
    <t>-0.23</t>
  </si>
  <si>
    <t>2.88</t>
  </si>
  <si>
    <t>66</t>
  </si>
  <si>
    <t>-44.73</t>
  </si>
  <si>
    <t>57</t>
  </si>
  <si>
    <t>27.00</t>
  </si>
  <si>
    <t>-0.61</t>
  </si>
  <si>
    <t>43</t>
  </si>
  <si>
    <t>1.19</t>
  </si>
  <si>
    <t>CM00162019190701</t>
  </si>
  <si>
    <t>DERRYNOCK MATERNALS-190701</t>
  </si>
  <si>
    <t>164.54</t>
  </si>
  <si>
    <t>52</t>
  </si>
  <si>
    <t>0.43</t>
  </si>
  <si>
    <t>9.07</t>
  </si>
  <si>
    <t>14.94</t>
  </si>
  <si>
    <t>-1.24</t>
  </si>
  <si>
    <t>15.17</t>
  </si>
  <si>
    <t>60</t>
  </si>
  <si>
    <t>-0.08</t>
  </si>
  <si>
    <t>2.82</t>
  </si>
  <si>
    <t>-79.80</t>
  </si>
  <si>
    <t>56</t>
  </si>
  <si>
    <t>16.00</t>
  </si>
  <si>
    <t>-0.79</t>
  </si>
  <si>
    <t>CM00162019190601</t>
  </si>
  <si>
    <t>DERRYNOCK MATERNALS-190601</t>
  </si>
  <si>
    <t>164.14</t>
  </si>
  <si>
    <t>50</t>
  </si>
  <si>
    <t>9.01</t>
  </si>
  <si>
    <t>14.44</t>
  </si>
  <si>
    <t>-2.00</t>
  </si>
  <si>
    <t>12.39</t>
  </si>
  <si>
    <t>0.09</t>
  </si>
  <si>
    <t>2.60</t>
  </si>
  <si>
    <t>-25.89</t>
  </si>
  <si>
    <t>-0.47</t>
  </si>
  <si>
    <t>1.18</t>
  </si>
  <si>
    <t>CM00162019190705</t>
  </si>
  <si>
    <t>DERRYNOCK MATERNALS-190705</t>
  </si>
  <si>
    <t>0.39</t>
  </si>
  <si>
    <t>9.33</t>
  </si>
  <si>
    <t>15.00</t>
  </si>
  <si>
    <t>-1.08</t>
  </si>
  <si>
    <t>15.42</t>
  </si>
  <si>
    <t>-0.36</t>
  </si>
  <si>
    <t>2.77</t>
  </si>
  <si>
    <t>-88.94</t>
  </si>
  <si>
    <t>14.00</t>
  </si>
  <si>
    <t>-0.90</t>
  </si>
  <si>
    <t>3.85</t>
  </si>
  <si>
    <t>CM00162019190607</t>
  </si>
  <si>
    <t>DERRYNOCK MATERNALS-190607</t>
  </si>
  <si>
    <t>163.36</t>
  </si>
  <si>
    <t>7.93</t>
  </si>
  <si>
    <t>13.29</t>
  </si>
  <si>
    <t>-1.83</t>
  </si>
  <si>
    <t>72</t>
  </si>
  <si>
    <t>10.94</t>
  </si>
  <si>
    <t>0.55</t>
  </si>
  <si>
    <t>2.89</t>
  </si>
  <si>
    <t>-34.86</t>
  </si>
  <si>
    <t>-0.30</t>
  </si>
  <si>
    <t>46</t>
  </si>
  <si>
    <t>-0.72</t>
  </si>
  <si>
    <t>CM00162019190609</t>
  </si>
  <si>
    <t>DERRYNOCK MATERNALS-190609</t>
  </si>
  <si>
    <t>163.17</t>
  </si>
  <si>
    <t>0.53</t>
  </si>
  <si>
    <t>8.76</t>
  </si>
  <si>
    <t>14.46</t>
  </si>
  <si>
    <t>-1.33</t>
  </si>
  <si>
    <t>11.19</t>
  </si>
  <si>
    <t>-0.13</t>
  </si>
  <si>
    <t>2.17</t>
  </si>
  <si>
    <t>-30.18</t>
  </si>
  <si>
    <t>-0.46</t>
  </si>
  <si>
    <t>CM00162019190610</t>
  </si>
  <si>
    <t>DERRYNOCK MATERNALS-190610</t>
  </si>
  <si>
    <t>0.42</t>
  </si>
  <si>
    <t>8.23</t>
  </si>
  <si>
    <t>13.07</t>
  </si>
  <si>
    <t>-1.69</t>
  </si>
  <si>
    <t>10.63</t>
  </si>
  <si>
    <t>0.48</t>
  </si>
  <si>
    <t>2.91</t>
  </si>
  <si>
    <t>1.29</t>
  </si>
  <si>
    <t>29.00</t>
  </si>
  <si>
    <t>-0.35</t>
  </si>
  <si>
    <t>0.34</t>
  </si>
  <si>
    <t>CM00162019190644</t>
  </si>
  <si>
    <t>DERRYNOCK MATERNALS-190644</t>
  </si>
  <si>
    <t>163.03</t>
  </si>
  <si>
    <t>0.54</t>
  </si>
  <si>
    <t>8.90</t>
  </si>
  <si>
    <t>14.52</t>
  </si>
  <si>
    <t>-2.07</t>
  </si>
  <si>
    <t>12.11</t>
  </si>
  <si>
    <t>0.12</t>
  </si>
  <si>
    <t>63</t>
  </si>
  <si>
    <t>2.86</t>
  </si>
  <si>
    <t>62</t>
  </si>
  <si>
    <t>-19.60</t>
  </si>
  <si>
    <t>55</t>
  </si>
  <si>
    <t>-0.48</t>
  </si>
  <si>
    <t>0.35</t>
  </si>
  <si>
    <t>CM00162019190631</t>
  </si>
  <si>
    <t>DERRYNOCK MATERNALS-190631</t>
  </si>
  <si>
    <t>162.33</t>
  </si>
  <si>
    <t>0.38</t>
  </si>
  <si>
    <t>8.29</t>
  </si>
  <si>
    <t>13.20</t>
  </si>
  <si>
    <t>-0.73</t>
  </si>
  <si>
    <t>10.92</t>
  </si>
  <si>
    <t>0.02</t>
  </si>
  <si>
    <t>2.28</t>
  </si>
  <si>
    <t>61</t>
  </si>
  <si>
    <t>-37.59</t>
  </si>
  <si>
    <t>53</t>
  </si>
  <si>
    <t>28.00</t>
  </si>
  <si>
    <t>-0.44</t>
  </si>
  <si>
    <t>CM00162019190633</t>
  </si>
  <si>
    <t>DERRYNOCK MATERNALS-190633</t>
  </si>
  <si>
    <t>162.09</t>
  </si>
  <si>
    <t>0.49</t>
  </si>
  <si>
    <t>8.59</t>
  </si>
  <si>
    <t>14.01</t>
  </si>
  <si>
    <t>-0.24</t>
  </si>
  <si>
    <t>11.38</t>
  </si>
  <si>
    <t>0.15</t>
  </si>
  <si>
    <t>2.46</t>
  </si>
  <si>
    <t>-2.16</t>
  </si>
  <si>
    <t>-0.41</t>
  </si>
  <si>
    <t>0.23</t>
  </si>
  <si>
    <t>CM00162019190704</t>
  </si>
  <si>
    <t>DERRYNOCK MATERNALS-190704</t>
  </si>
  <si>
    <t>162.08</t>
  </si>
  <si>
    <t>9.26</t>
  </si>
  <si>
    <t>14.73</t>
  </si>
  <si>
    <t>-1.22</t>
  </si>
  <si>
    <t>2.58</t>
  </si>
  <si>
    <t>-86.62</t>
  </si>
  <si>
    <t>-0.87</t>
  </si>
  <si>
    <t>42</t>
  </si>
  <si>
    <t>3.83</t>
  </si>
  <si>
    <t>CM00162019190635</t>
  </si>
  <si>
    <t>DERRYNOCK MATERNALS-190635</t>
  </si>
  <si>
    <t>161.95</t>
  </si>
  <si>
    <t>0.45</t>
  </si>
  <si>
    <t>9.04</t>
  </si>
  <si>
    <t>14.18</t>
  </si>
  <si>
    <t>-0.74</t>
  </si>
  <si>
    <t>11.67</t>
  </si>
  <si>
    <t>0.00</t>
  </si>
  <si>
    <t>2.56</t>
  </si>
  <si>
    <t>-25.51</t>
  </si>
  <si>
    <t>-0.55</t>
  </si>
  <si>
    <t>1.37</t>
  </si>
  <si>
    <t>CM00162019190605</t>
  </si>
  <si>
    <t>DERRYNOCK MATERNALS-190605</t>
  </si>
  <si>
    <t>161.88</t>
  </si>
  <si>
    <t>0.33</t>
  </si>
  <si>
    <t>7.94</t>
  </si>
  <si>
    <t>12.63</t>
  </si>
  <si>
    <t>-1.63</t>
  </si>
  <si>
    <t>10.10</t>
  </si>
  <si>
    <t>3.52</t>
  </si>
  <si>
    <t>-0.78</t>
  </si>
  <si>
    <t>24.00</t>
  </si>
  <si>
    <t>0.93</t>
  </si>
  <si>
    <t>CM00162019190619</t>
  </si>
  <si>
    <t>DERRYNOCK MATERNALS-190619</t>
  </si>
  <si>
    <t>161.74</t>
  </si>
  <si>
    <t>8.65</t>
  </si>
  <si>
    <t>14.59</t>
  </si>
  <si>
    <t>-1.91</t>
  </si>
  <si>
    <t>12.58</t>
  </si>
  <si>
    <t>0.30</t>
  </si>
  <si>
    <t>1.82</t>
  </si>
  <si>
    <t>-15.30</t>
  </si>
  <si>
    <t>34.00</t>
  </si>
  <si>
    <t>CM00162019190622</t>
  </si>
  <si>
    <t>DERRYNOCK MATERNALS-190622</t>
  </si>
  <si>
    <t>161.71</t>
  </si>
  <si>
    <t>0.50</t>
  </si>
  <si>
    <t>13.92</t>
  </si>
  <si>
    <t>-1.55</t>
  </si>
  <si>
    <t>11.25</t>
  </si>
  <si>
    <t>-0.15</t>
  </si>
  <si>
    <t>2.33</t>
  </si>
  <si>
    <t>-6.50</t>
  </si>
  <si>
    <t>1.22</t>
  </si>
  <si>
    <t>CM00162019190651</t>
  </si>
  <si>
    <t>DERRYNOCK MATERNALS-190651</t>
  </si>
  <si>
    <t>161.64</t>
  </si>
  <si>
    <t>10.30</t>
  </si>
  <si>
    <t>15.85</t>
  </si>
  <si>
    <t>-1.02</t>
  </si>
  <si>
    <t>13.77</t>
  </si>
  <si>
    <t>2.59</t>
  </si>
  <si>
    <t>-27.03</t>
  </si>
  <si>
    <t>8.00</t>
  </si>
  <si>
    <t>40</t>
  </si>
  <si>
    <t>-0.89</t>
  </si>
  <si>
    <t>41</t>
  </si>
  <si>
    <t>4.01</t>
  </si>
  <si>
    <t>CM00162019190606</t>
  </si>
  <si>
    <t>DERRYNOCK MATERNALS-190606</t>
  </si>
  <si>
    <t>161.42</t>
  </si>
  <si>
    <t>0.46</t>
  </si>
  <si>
    <t>8.09</t>
  </si>
  <si>
    <t>13.32</t>
  </si>
  <si>
    <t>-1.85</t>
  </si>
  <si>
    <t>11.05</t>
  </si>
  <si>
    <t>0.79</t>
  </si>
  <si>
    <t>2.83</t>
  </si>
  <si>
    <t>-0.29</t>
  </si>
  <si>
    <t>CM00162019190604</t>
  </si>
  <si>
    <t>DERRYNOCK MATERNALS-190604</t>
  </si>
  <si>
    <t>161.39</t>
  </si>
  <si>
    <t>0.41</t>
  </si>
  <si>
    <t>8.68</t>
  </si>
  <si>
    <t>13.38</t>
  </si>
  <si>
    <t>-1.68</t>
  </si>
  <si>
    <t>11.26</t>
  </si>
  <si>
    <t>-22.09</t>
  </si>
  <si>
    <t>CM00162019190636</t>
  </si>
  <si>
    <t>DERRYNOCK MATERNALS-190636</t>
  </si>
  <si>
    <t>161.05</t>
  </si>
  <si>
    <t>9.71</t>
  </si>
  <si>
    <t>15.53</t>
  </si>
  <si>
    <t>0.24</t>
  </si>
  <si>
    <t>12.36</t>
  </si>
  <si>
    <t>-0.17</t>
  </si>
  <si>
    <t>1.68</t>
  </si>
  <si>
    <t>0.18</t>
  </si>
  <si>
    <t>-0.50</t>
  </si>
  <si>
    <t>1.71</t>
  </si>
  <si>
    <t>CM00162019190639</t>
  </si>
  <si>
    <t>DERRYNOCK MATERNALS-190639</t>
  </si>
  <si>
    <t>160.69</t>
  </si>
  <si>
    <t>9.42</t>
  </si>
  <si>
    <t>14.75</t>
  </si>
  <si>
    <t>13.30</t>
  </si>
  <si>
    <t>2.51</t>
  </si>
  <si>
    <t>-12.96</t>
  </si>
  <si>
    <t>-0.51</t>
  </si>
  <si>
    <t>1.12</t>
  </si>
  <si>
    <t>CM00162019190709</t>
  </si>
  <si>
    <t>DERRYNOCK MATERNALS-190709</t>
  </si>
  <si>
    <t>160.63</t>
  </si>
  <si>
    <t>9.05</t>
  </si>
  <si>
    <t>14.79</t>
  </si>
  <si>
    <t>14.93</t>
  </si>
  <si>
    <t>2.25</t>
  </si>
  <si>
    <t>-83.60</t>
  </si>
  <si>
    <t>-0.84</t>
  </si>
  <si>
    <t>3.54</t>
  </si>
  <si>
    <t>CM00162019190722</t>
  </si>
  <si>
    <t>DERRYNOCK MATERNALS-190722</t>
  </si>
  <si>
    <t>160.51</t>
  </si>
  <si>
    <t>8.83</t>
  </si>
  <si>
    <t>14.82</t>
  </si>
  <si>
    <t>-0.03</t>
  </si>
  <si>
    <t>-0.09</t>
  </si>
  <si>
    <t>-76.20</t>
  </si>
  <si>
    <t>-0.68</t>
  </si>
  <si>
    <t>3.14</t>
  </si>
  <si>
    <t>CM00162019190602</t>
  </si>
  <si>
    <t>DERRYNOCK MATERNALS-190602</t>
  </si>
  <si>
    <t>160.32</t>
  </si>
  <si>
    <t>7.27</t>
  </si>
  <si>
    <t>-1.49</t>
  </si>
  <si>
    <t>9.68</t>
  </si>
  <si>
    <t>0.06</t>
  </si>
  <si>
    <t>-28.56</t>
  </si>
  <si>
    <t>-0.40</t>
  </si>
  <si>
    <t>CM00162019190614</t>
  </si>
  <si>
    <t>DERRYNOCK MATERNALS-190614</t>
  </si>
  <si>
    <t>159.91</t>
  </si>
  <si>
    <t>8.99</t>
  </si>
  <si>
    <t>14.37</t>
  </si>
  <si>
    <t>-1.21</t>
  </si>
  <si>
    <t>12.32</t>
  </si>
  <si>
    <t>1.78</t>
  </si>
  <si>
    <t>-25.17</t>
  </si>
  <si>
    <t>-0.37</t>
  </si>
  <si>
    <t>0.88</t>
  </si>
  <si>
    <t>CM00162019190617</t>
  </si>
  <si>
    <t>DERRYNOCK MATERNALS-190617</t>
  </si>
  <si>
    <t>159.87</t>
  </si>
  <si>
    <t>8.35</t>
  </si>
  <si>
    <t>-0.66</t>
  </si>
  <si>
    <t>11.58</t>
  </si>
  <si>
    <t>0.66</t>
  </si>
  <si>
    <t>2.53</t>
  </si>
  <si>
    <t>-26.48</t>
  </si>
  <si>
    <t>-0.32</t>
  </si>
  <si>
    <t>1.03</t>
  </si>
  <si>
    <t>CM00162019190719</t>
  </si>
  <si>
    <t>DERRYNOCK MATERNALS-190719</t>
  </si>
  <si>
    <t>159.76</t>
  </si>
  <si>
    <t>8.96</t>
  </si>
  <si>
    <t>14.54</t>
  </si>
  <si>
    <t>14.70</t>
  </si>
  <si>
    <t>2.67</t>
  </si>
  <si>
    <t>-80.74</t>
  </si>
  <si>
    <t>13.00</t>
  </si>
  <si>
    <t>3.39</t>
  </si>
  <si>
    <t>CM00162019190626</t>
  </si>
  <si>
    <t>DERRYNOCK MATERNALS-190626</t>
  </si>
  <si>
    <t>159.43</t>
  </si>
  <si>
    <t>14.29</t>
  </si>
  <si>
    <t>-0.63</t>
  </si>
  <si>
    <t>12.23</t>
  </si>
  <si>
    <t>-0.38</t>
  </si>
  <si>
    <t>2.13</t>
  </si>
  <si>
    <t>-0.54</t>
  </si>
  <si>
    <t>CM00162019190625</t>
  </si>
  <si>
    <t>DERRYNOCK MATERNALS-190625</t>
  </si>
  <si>
    <t>159.30</t>
  </si>
  <si>
    <t>8.75</t>
  </si>
  <si>
    <t>13.64</t>
  </si>
  <si>
    <t>-1.46</t>
  </si>
  <si>
    <t>11.40</t>
  </si>
  <si>
    <t>2.12</t>
  </si>
  <si>
    <t>-25.30</t>
  </si>
  <si>
    <t>1.30</t>
  </si>
  <si>
    <t>CM00162019190620</t>
  </si>
  <si>
    <t>DERRYNOCK MATERNALS-190620</t>
  </si>
  <si>
    <t>159.18</t>
  </si>
  <si>
    <t>8.73</t>
  </si>
  <si>
    <t>13.55</t>
  </si>
  <si>
    <t>-1.42</t>
  </si>
  <si>
    <t>11.27</t>
  </si>
  <si>
    <t>-0.65</t>
  </si>
  <si>
    <t>1.85</t>
  </si>
  <si>
    <t>-27.61</t>
  </si>
  <si>
    <t>-0.56</t>
  </si>
  <si>
    <t>1.62</t>
  </si>
  <si>
    <t>CM00162019190720</t>
  </si>
  <si>
    <t>DERRYNOCK MATERNALS-190720</t>
  </si>
  <si>
    <t>159.02</t>
  </si>
  <si>
    <t>7.74</t>
  </si>
  <si>
    <t>13.08</t>
  </si>
  <si>
    <t>13.01</t>
  </si>
  <si>
    <t>0.17</t>
  </si>
  <si>
    <t>-73.58</t>
  </si>
  <si>
    <t>-0.71</t>
  </si>
  <si>
    <t>2.16</t>
  </si>
  <si>
    <t>CM00162019190671</t>
  </si>
  <si>
    <t>DERRYNOCK MATERNALS-190671</t>
  </si>
  <si>
    <t>158.98</t>
  </si>
  <si>
    <t>10.12</t>
  </si>
  <si>
    <t>15.76</t>
  </si>
  <si>
    <t>13.33</t>
  </si>
  <si>
    <t>-23.21</t>
  </si>
  <si>
    <t>6.00</t>
  </si>
  <si>
    <t>-0.92</t>
  </si>
  <si>
    <t>4.37</t>
  </si>
  <si>
    <t>CM00162019190684</t>
  </si>
  <si>
    <t>DERRYNOCK MATERNALS-190684</t>
  </si>
  <si>
    <t>158.55</t>
  </si>
  <si>
    <t>0.81</t>
  </si>
  <si>
    <t>10.69</t>
  </si>
  <si>
    <t>16.23</t>
  </si>
  <si>
    <t>0.40</t>
  </si>
  <si>
    <t>14.14</t>
  </si>
  <si>
    <t>-20.17</t>
  </si>
  <si>
    <t>3.00</t>
  </si>
  <si>
    <t>38</t>
  </si>
  <si>
    <t>3.91</t>
  </si>
  <si>
    <t>CM00162019190677</t>
  </si>
  <si>
    <t>DERRYNOCK MATERNALS-190677</t>
  </si>
  <si>
    <t>158.40</t>
  </si>
  <si>
    <t>9.88</t>
  </si>
  <si>
    <t>15.69</t>
  </si>
  <si>
    <t>12.87</t>
  </si>
  <si>
    <t>0.03</t>
  </si>
  <si>
    <t>-3.94</t>
  </si>
  <si>
    <t>9.00</t>
  </si>
  <si>
    <t>-0.67</t>
  </si>
  <si>
    <t>2.92</t>
  </si>
  <si>
    <t>CM00162019190707</t>
  </si>
  <si>
    <t>DERRYNOCK MATERNALS-190707</t>
  </si>
  <si>
    <t>8.86</t>
  </si>
  <si>
    <t>14.99</t>
  </si>
  <si>
    <t>-66.79</t>
  </si>
  <si>
    <t>3.77</t>
  </si>
  <si>
    <t>CM00162019190652</t>
  </si>
  <si>
    <t>DERRYNOCK MATERNALS-190652</t>
  </si>
  <si>
    <t>158.35</t>
  </si>
  <si>
    <t>0.36</t>
  </si>
  <si>
    <t>12.62</t>
  </si>
  <si>
    <t>-0.96</t>
  </si>
  <si>
    <t>10.15</t>
  </si>
  <si>
    <t>0.21</t>
  </si>
  <si>
    <t>3.23</t>
  </si>
  <si>
    <t>-30.71</t>
  </si>
  <si>
    <t>CM00162019190645</t>
  </si>
  <si>
    <t>DERRYNOCK MATERNALS-190645</t>
  </si>
  <si>
    <t>158.06</t>
  </si>
  <si>
    <t>9.27</t>
  </si>
  <si>
    <t>12.92</t>
  </si>
  <si>
    <t>54</t>
  </si>
  <si>
    <t>-0.12</t>
  </si>
  <si>
    <t>2.55</t>
  </si>
  <si>
    <t>-6.58</t>
  </si>
  <si>
    <t>25.00</t>
  </si>
  <si>
    <t>39</t>
  </si>
  <si>
    <t>2.04</t>
  </si>
  <si>
    <t>CM00162019190706</t>
  </si>
  <si>
    <t>DERRYNOCK MATERNALS-190706</t>
  </si>
  <si>
    <t>157.97</t>
  </si>
  <si>
    <t>9.31</t>
  </si>
  <si>
    <t>14.98</t>
  </si>
  <si>
    <t>-0.53</t>
  </si>
  <si>
    <t>15.34</t>
  </si>
  <si>
    <t>1.69</t>
  </si>
  <si>
    <t>-69.40</t>
  </si>
  <si>
    <t>-0.91</t>
  </si>
  <si>
    <t>4.27</t>
  </si>
  <si>
    <t>CM00162019190653</t>
  </si>
  <si>
    <t>DERRYNOCK MATERNALS-190653</t>
  </si>
  <si>
    <t>157.22</t>
  </si>
  <si>
    <t>0.62</t>
  </si>
  <si>
    <t>10.04</t>
  </si>
  <si>
    <t>15.73</t>
  </si>
  <si>
    <t>13.58</t>
  </si>
  <si>
    <t>2.27</t>
  </si>
  <si>
    <t>-31.94</t>
  </si>
  <si>
    <t>7.00</t>
  </si>
  <si>
    <t>-0.88</t>
  </si>
  <si>
    <t>3.90</t>
  </si>
  <si>
    <t>CM00162019190627</t>
  </si>
  <si>
    <t>DERRYNOCK MATERNALS-190627</t>
  </si>
  <si>
    <t>157.19</t>
  </si>
  <si>
    <t>7.88</t>
  </si>
  <si>
    <t>12.86</t>
  </si>
  <si>
    <t>10.79</t>
  </si>
  <si>
    <t>2.00</t>
  </si>
  <si>
    <t>-30.04</t>
  </si>
  <si>
    <t>0.73</t>
  </si>
  <si>
    <t>CM00162019190713</t>
  </si>
  <si>
    <t>DERRYNOCK MATERNALS-190713</t>
  </si>
  <si>
    <t>157.10</t>
  </si>
  <si>
    <t>0.31</t>
  </si>
  <si>
    <t>8.51</t>
  </si>
  <si>
    <t>13.66</t>
  </si>
  <si>
    <t>13.94</t>
  </si>
  <si>
    <t>-0.28</t>
  </si>
  <si>
    <t>2.71</t>
  </si>
  <si>
    <t>-84.00</t>
  </si>
  <si>
    <t>11.00</t>
  </si>
  <si>
    <t>-0.82</t>
  </si>
  <si>
    <t>3.49</t>
  </si>
  <si>
    <t>CM00162019190662</t>
  </si>
  <si>
    <t>DERRYNOCK MATERNALS-190662</t>
  </si>
  <si>
    <t>155.89</t>
  </si>
  <si>
    <t>8.40</t>
  </si>
  <si>
    <t>13.71</t>
  </si>
  <si>
    <t>-0.18</t>
  </si>
  <si>
    <t>11.02</t>
  </si>
  <si>
    <t>0.11</t>
  </si>
  <si>
    <t>2.65</t>
  </si>
  <si>
    <t>-39.09</t>
  </si>
  <si>
    <t>-0.69</t>
  </si>
  <si>
    <t>CM00162019190659</t>
  </si>
  <si>
    <t>DERRYNOCK MATERNALS-190659</t>
  </si>
  <si>
    <t>155.77</t>
  </si>
  <si>
    <t>9.63</t>
  </si>
  <si>
    <t>12.81</t>
  </si>
  <si>
    <t>-0.27</t>
  </si>
  <si>
    <t>3.08</t>
  </si>
  <si>
    <t>-20.45</t>
  </si>
  <si>
    <t>4.00</t>
  </si>
  <si>
    <t>-0.86</t>
  </si>
  <si>
    <t>CM00162019190676</t>
  </si>
  <si>
    <t>DERRYNOCK MATERNALS-190676</t>
  </si>
  <si>
    <t>155.71</t>
  </si>
  <si>
    <t>0.65</t>
  </si>
  <si>
    <t>10.66</t>
  </si>
  <si>
    <t>16.02</t>
  </si>
  <si>
    <t>14.38</t>
  </si>
  <si>
    <t>2.72</t>
  </si>
  <si>
    <t>-3.61</t>
  </si>
  <si>
    <t>4.85</t>
  </si>
  <si>
    <t>CM00162019190682</t>
  </si>
  <si>
    <t>DERRYNOCK MATERNALS-190682</t>
  </si>
  <si>
    <t>155.11</t>
  </si>
  <si>
    <t>0.72</t>
  </si>
  <si>
    <t>9.49</t>
  </si>
  <si>
    <t>15.24</t>
  </si>
  <si>
    <t>13.19</t>
  </si>
  <si>
    <t>1.50</t>
  </si>
  <si>
    <t>-16.63</t>
  </si>
  <si>
    <t>10.00</t>
  </si>
  <si>
    <t>36</t>
  </si>
  <si>
    <t>CM00162019190660</t>
  </si>
  <si>
    <t>DERRYNOCK MATERNALS-190660</t>
  </si>
  <si>
    <t>154.53</t>
  </si>
  <si>
    <t>0.58</t>
  </si>
  <si>
    <t>9.97</t>
  </si>
  <si>
    <t>15.47</t>
  </si>
  <si>
    <t>12.83</t>
  </si>
  <si>
    <t>-0.83</t>
  </si>
  <si>
    <t>2.20</t>
  </si>
  <si>
    <t>-7.54</t>
  </si>
  <si>
    <t>4.04</t>
  </si>
  <si>
    <t>CM00162019190716</t>
  </si>
  <si>
    <t>DERRYNOCK MATERNALS-190716</t>
  </si>
  <si>
    <t>154.35</t>
  </si>
  <si>
    <t>7.21</t>
  </si>
  <si>
    <t>12.09</t>
  </si>
  <si>
    <t>0.85</t>
  </si>
  <si>
    <t>12.24</t>
  </si>
  <si>
    <t>-0.11</t>
  </si>
  <si>
    <t>-78.81</t>
  </si>
  <si>
    <t>2.57</t>
  </si>
  <si>
    <t>CM00162019190667</t>
  </si>
  <si>
    <t>DERRYNOCK MATERNALS-190667</t>
  </si>
  <si>
    <t>154.15</t>
  </si>
  <si>
    <t>0.64</t>
  </si>
  <si>
    <t>10.44</t>
  </si>
  <si>
    <t>15.70</t>
  </si>
  <si>
    <t>13.63</t>
  </si>
  <si>
    <t>1.99</t>
  </si>
  <si>
    <t>-7.30</t>
  </si>
  <si>
    <t>5.00</t>
  </si>
  <si>
    <t>5.43</t>
  </si>
  <si>
    <t>CM00162019190654</t>
  </si>
  <si>
    <t>DERRYNOCK MATERNALS-190654</t>
  </si>
  <si>
    <t>153.86</t>
  </si>
  <si>
    <t>9.18</t>
  </si>
  <si>
    <t>14.43</t>
  </si>
  <si>
    <t>12.25</t>
  </si>
  <si>
    <t>2.36</t>
  </si>
  <si>
    <t>-21.89</t>
  </si>
  <si>
    <t>3.51</t>
  </si>
  <si>
    <t>CM00162019190715</t>
  </si>
  <si>
    <t>DERRYNOCK MATERNALS-190715</t>
  </si>
  <si>
    <t>153.85</t>
  </si>
  <si>
    <t>8.27</t>
  </si>
  <si>
    <t>13.45</t>
  </si>
  <si>
    <t>13.86</t>
  </si>
  <si>
    <t>-0.60</t>
  </si>
  <si>
    <t>1.94</t>
  </si>
  <si>
    <t>-77.24</t>
  </si>
  <si>
    <t>-0.81</t>
  </si>
  <si>
    <t>3.43</t>
  </si>
  <si>
    <t>CM00162019190664</t>
  </si>
  <si>
    <t>DERRYNOCK MATERNALS-190664</t>
  </si>
  <si>
    <t>153.35</t>
  </si>
  <si>
    <t>10.36</t>
  </si>
  <si>
    <t>0.14</t>
  </si>
  <si>
    <t>13.76</t>
  </si>
  <si>
    <t>2.37</t>
  </si>
  <si>
    <t>4.61</t>
  </si>
  <si>
    <t>CM00162019190782</t>
  </si>
  <si>
    <t>DERRYNOCK MATERNALS-190782</t>
  </si>
  <si>
    <t>153.15</t>
  </si>
  <si>
    <t>9.21</t>
  </si>
  <si>
    <t>13.79</t>
  </si>
  <si>
    <t>-0.97</t>
  </si>
  <si>
    <t>13.39</t>
  </si>
  <si>
    <t>0.04</t>
  </si>
  <si>
    <t>2.40</t>
  </si>
  <si>
    <t>-58.59</t>
  </si>
  <si>
    <t>32</t>
  </si>
  <si>
    <t>3.66</t>
  </si>
  <si>
    <t>CM00162019190681</t>
  </si>
  <si>
    <t>DERRYNOCK MATERNALS-190681</t>
  </si>
  <si>
    <t>152.07</t>
  </si>
  <si>
    <t>14.67</t>
  </si>
  <si>
    <t>11.57</t>
  </si>
  <si>
    <t>2.15</t>
  </si>
  <si>
    <t>3.30</t>
  </si>
  <si>
    <t>CM00162019190658</t>
  </si>
  <si>
    <t>DERRYNOCK MATERNALS-190658</t>
  </si>
  <si>
    <t>151.72</t>
  </si>
  <si>
    <t>9.83</t>
  </si>
  <si>
    <t>13.11</t>
  </si>
  <si>
    <t>-10.27</t>
  </si>
  <si>
    <t>-0.85</t>
  </si>
  <si>
    <t>CM00162019190769</t>
  </si>
  <si>
    <t>DERRYNOCK MATERNALS-190769</t>
  </si>
  <si>
    <t>150.97</t>
  </si>
  <si>
    <t>10.21</t>
  </si>
  <si>
    <t>15.29</t>
  </si>
  <si>
    <t>15.64</t>
  </si>
  <si>
    <t>2.31</t>
  </si>
  <si>
    <t>-42.29</t>
  </si>
  <si>
    <t>33</t>
  </si>
  <si>
    <t>CM00162019190783</t>
  </si>
  <si>
    <t>DERRYNOCK MATERNALS-190783</t>
  </si>
  <si>
    <t>150.74</t>
  </si>
  <si>
    <t>9.48</t>
  </si>
  <si>
    <t>13.96</t>
  </si>
  <si>
    <t>2.05</t>
  </si>
  <si>
    <t>-0.75</t>
  </si>
  <si>
    <t>4.57</t>
  </si>
  <si>
    <t>CM00162019190737</t>
  </si>
  <si>
    <t>DERRYNOCK MATERNALS-190737</t>
  </si>
  <si>
    <t>150.58</t>
  </si>
  <si>
    <t>7.46</t>
  </si>
  <si>
    <t>12.13</t>
  </si>
  <si>
    <t>-1.11</t>
  </si>
  <si>
    <t>10.34</t>
  </si>
  <si>
    <t>0.90</t>
  </si>
  <si>
    <t>2.38</t>
  </si>
  <si>
    <t>-22.76</t>
  </si>
  <si>
    <t>12.00</t>
  </si>
  <si>
    <t>-0.33</t>
  </si>
  <si>
    <t>CM00162019190638</t>
  </si>
  <si>
    <t>DERRYNOCK MATERNALS-190638</t>
  </si>
  <si>
    <t>8.69</t>
  </si>
  <si>
    <t>13.34</t>
  </si>
  <si>
    <t>0.07</t>
  </si>
  <si>
    <t>11.64</t>
  </si>
  <si>
    <t>1.74</t>
  </si>
  <si>
    <t>14.50</t>
  </si>
  <si>
    <t>-0.31</t>
  </si>
  <si>
    <t>0.87</t>
  </si>
  <si>
    <t>CM00162019190680</t>
  </si>
  <si>
    <t>DERRYNOCK MATERNALS-190680</t>
  </si>
  <si>
    <t>150.41</t>
  </si>
  <si>
    <t>9.37</t>
  </si>
  <si>
    <t>12.05</t>
  </si>
  <si>
    <t>2.32</t>
  </si>
  <si>
    <t>-9.53</t>
  </si>
  <si>
    <t>3.60</t>
  </si>
  <si>
    <t>CM00162019190725</t>
  </si>
  <si>
    <t>DERRYNOCK MATERNALS-190725</t>
  </si>
  <si>
    <t>150.18</t>
  </si>
  <si>
    <t>14.15</t>
  </si>
  <si>
    <t>-1.06</t>
  </si>
  <si>
    <t>12.61</t>
  </si>
  <si>
    <t>1.88</t>
  </si>
  <si>
    <t>-13.08</t>
  </si>
  <si>
    <t>34</t>
  </si>
  <si>
    <t>CM00162019190657</t>
  </si>
  <si>
    <t>DERRYNOCK MATERNALS-190657</t>
  </si>
  <si>
    <t>150.16</t>
  </si>
  <si>
    <t>0.56</t>
  </si>
  <si>
    <t>9.59</t>
  </si>
  <si>
    <t>13.17</t>
  </si>
  <si>
    <t>17.95</t>
  </si>
  <si>
    <t>37</t>
  </si>
  <si>
    <t>CM00162019190751</t>
  </si>
  <si>
    <t>DERRYNOCK MATERNALS-190751</t>
  </si>
  <si>
    <t>149.73</t>
  </si>
  <si>
    <t>11.34</t>
  </si>
  <si>
    <t>16.59</t>
  </si>
  <si>
    <t>16.14</t>
  </si>
  <si>
    <t>1.00</t>
  </si>
  <si>
    <t>-37.23</t>
  </si>
  <si>
    <t>24</t>
  </si>
  <si>
    <t>5.84</t>
  </si>
  <si>
    <t>35</t>
  </si>
  <si>
    <t>CM00162019190750</t>
  </si>
  <si>
    <t>DERRYNOCK MATERNALS-190750</t>
  </si>
  <si>
    <t>149.70</t>
  </si>
  <si>
    <t>0.27</t>
  </si>
  <si>
    <t>8.64</t>
  </si>
  <si>
    <t>-2.28</t>
  </si>
  <si>
    <t>0.44</t>
  </si>
  <si>
    <t>-36.84</t>
  </si>
  <si>
    <t>-0.49</t>
  </si>
  <si>
    <t>3.76</t>
  </si>
  <si>
    <t>CM00162019190738</t>
  </si>
  <si>
    <t>DERRYNOCK MATERNALS-190738</t>
  </si>
  <si>
    <t>149.34</t>
  </si>
  <si>
    <t>7.81</t>
  </si>
  <si>
    <t>12.41</t>
  </si>
  <si>
    <t>-1.23</t>
  </si>
  <si>
    <t>10.62</t>
  </si>
  <si>
    <t>1.73</t>
  </si>
  <si>
    <t>-24.59</t>
  </si>
  <si>
    <t>2.48</t>
  </si>
  <si>
    <t>CM00162019190710</t>
  </si>
  <si>
    <t>DERRYNOCK MATERNALS-190710</t>
  </si>
  <si>
    <t>149.11</t>
  </si>
  <si>
    <t>7.51</t>
  </si>
  <si>
    <t>12.75</t>
  </si>
  <si>
    <t>-0.95</t>
  </si>
  <si>
    <t>1.41</t>
  </si>
  <si>
    <t>-71.48</t>
  </si>
  <si>
    <t>3.31</t>
  </si>
  <si>
    <t>CM00162019190767</t>
  </si>
  <si>
    <t>DERRYNOCK MATERNALS-190767</t>
  </si>
  <si>
    <t>149.08</t>
  </si>
  <si>
    <t>10.54</t>
  </si>
  <si>
    <t>-1.14</t>
  </si>
  <si>
    <t>2.10</t>
  </si>
  <si>
    <t>-55.27</t>
  </si>
  <si>
    <t>30</t>
  </si>
  <si>
    <t>5.33</t>
  </si>
  <si>
    <t>CM00162019190753</t>
  </si>
  <si>
    <t>DERRYNOCK MATERNALS-190753</t>
  </si>
  <si>
    <t>148.90</t>
  </si>
  <si>
    <t>10.65</t>
  </si>
  <si>
    <t>15.33</t>
  </si>
  <si>
    <t>-0.45</t>
  </si>
  <si>
    <t>14.76</t>
  </si>
  <si>
    <t>1.33</t>
  </si>
  <si>
    <t>-27.83</t>
  </si>
  <si>
    <t>26</t>
  </si>
  <si>
    <t>-0.80</t>
  </si>
  <si>
    <t>5.61</t>
  </si>
  <si>
    <t>CM00162019190692</t>
  </si>
  <si>
    <t>DERRYNOCK MATERNALS-190692</t>
  </si>
  <si>
    <t>148.76</t>
  </si>
  <si>
    <t>9.70</t>
  </si>
  <si>
    <t>13.91</t>
  </si>
  <si>
    <t>14.11</t>
  </si>
  <si>
    <t>-0.26</t>
  </si>
  <si>
    <t>-34.79</t>
  </si>
  <si>
    <t>5.11</t>
  </si>
  <si>
    <t>CM00162019190679</t>
  </si>
  <si>
    <t>DERRYNOCK MATERNALS-190679</t>
  </si>
  <si>
    <t>148.32</t>
  </si>
  <si>
    <t>9.17</t>
  </si>
  <si>
    <t>13.73</t>
  </si>
  <si>
    <t>11.78</t>
  </si>
  <si>
    <t>-0.39</t>
  </si>
  <si>
    <t>-0.64</t>
  </si>
  <si>
    <t>CM00162019190693</t>
  </si>
  <si>
    <t>DERRYNOCK MATERNALS-190693</t>
  </si>
  <si>
    <t>147.96</t>
  </si>
  <si>
    <t>9.36</t>
  </si>
  <si>
    <t>13.51</t>
  </si>
  <si>
    <t>13.65</t>
  </si>
  <si>
    <t>-0.22</t>
  </si>
  <si>
    <t>2.30</t>
  </si>
  <si>
    <t>4.87</t>
  </si>
  <si>
    <t>CM00162019190188</t>
  </si>
  <si>
    <t>DERRYNOCK MATERNALS-190188</t>
  </si>
  <si>
    <t>147.35</t>
  </si>
  <si>
    <t>13.37</t>
  </si>
  <si>
    <t>12.94</t>
  </si>
  <si>
    <t>1.70</t>
  </si>
  <si>
    <t>-49.19</t>
  </si>
  <si>
    <t>31</t>
  </si>
  <si>
    <t>4.82</t>
  </si>
  <si>
    <t>CM00162019190780</t>
  </si>
  <si>
    <t>DERRYNOCK MATERNALS-190780</t>
  </si>
  <si>
    <t>147.31</t>
  </si>
  <si>
    <t>8.98</t>
  </si>
  <si>
    <t>-1.16</t>
  </si>
  <si>
    <t>12.85</t>
  </si>
  <si>
    <t>1.80</t>
  </si>
  <si>
    <t>-34.72</t>
  </si>
  <si>
    <t>29</t>
  </si>
  <si>
    <t>CM00162019190743</t>
  </si>
  <si>
    <t>DERRYNOCK MATERNALS-190743</t>
  </si>
  <si>
    <t>147.07</t>
  </si>
  <si>
    <t>7.02</t>
  </si>
  <si>
    <t>11.61</t>
  </si>
  <si>
    <t>-1.12</t>
  </si>
  <si>
    <t>9.47</t>
  </si>
  <si>
    <t>0.29</t>
  </si>
  <si>
    <t>2.09</t>
  </si>
  <si>
    <t>-22.30</t>
  </si>
  <si>
    <t>1.93</t>
  </si>
  <si>
    <t>CM00162019190686</t>
  </si>
  <si>
    <t>DERRYNOCK MATERNALS-190686</t>
  </si>
  <si>
    <t>146.70</t>
  </si>
  <si>
    <t>10.55</t>
  </si>
  <si>
    <t>15.09</t>
  </si>
  <si>
    <t>15.86</t>
  </si>
  <si>
    <t>1.13</t>
  </si>
  <si>
    <t>-38.85</t>
  </si>
  <si>
    <t>28</t>
  </si>
  <si>
    <t>5.13</t>
  </si>
  <si>
    <t>CM00162019190791</t>
  </si>
  <si>
    <t>DERRYNOCK MATERNALS-190791</t>
  </si>
  <si>
    <t>146.49</t>
  </si>
  <si>
    <t>9.14</t>
  </si>
  <si>
    <t>13.80</t>
  </si>
  <si>
    <t>-1.36</t>
  </si>
  <si>
    <t>12.90</t>
  </si>
  <si>
    <t>4.49</t>
  </si>
  <si>
    <t>CM00162019190689</t>
  </si>
  <si>
    <t>DERRYNOCK MATERNALS-190689</t>
  </si>
  <si>
    <t>146.35</t>
  </si>
  <si>
    <t>8.42</t>
  </si>
  <si>
    <t>13.05</t>
  </si>
  <si>
    <t>11.80</t>
  </si>
  <si>
    <t>1.65</t>
  </si>
  <si>
    <t>-16.23</t>
  </si>
  <si>
    <t>-0.57</t>
  </si>
  <si>
    <t>3.72</t>
  </si>
  <si>
    <t>CM00162019190179</t>
  </si>
  <si>
    <t>DERRYNOCK MATERNALS-190179</t>
  </si>
  <si>
    <t>9.72</t>
  </si>
  <si>
    <t>14.17</t>
  </si>
  <si>
    <t>1.02</t>
  </si>
  <si>
    <t>-42.10</t>
  </si>
  <si>
    <t>4.99</t>
  </si>
  <si>
    <t>CM00162019190768</t>
  </si>
  <si>
    <t>DERRYNOCK MATERNALS-190768</t>
  </si>
  <si>
    <t>12.79</t>
  </si>
  <si>
    <t>4.15</t>
  </si>
  <si>
    <t>CM00162019190731</t>
  </si>
  <si>
    <t>DERRYNOCK MATERNALS-190731</t>
  </si>
  <si>
    <t>145.93</t>
  </si>
  <si>
    <t>8.91</t>
  </si>
  <si>
    <t>13.53</t>
  </si>
  <si>
    <t>1.01</t>
  </si>
  <si>
    <t>-28.82</t>
  </si>
  <si>
    <t>-0.58</t>
  </si>
  <si>
    <t>4.02</t>
  </si>
  <si>
    <t>CM00162019190729</t>
  </si>
  <si>
    <t>DERRYNOCK MATERNALS-190729</t>
  </si>
  <si>
    <t>145.50</t>
  </si>
  <si>
    <t>7.04</t>
  </si>
  <si>
    <t>11.30</t>
  </si>
  <si>
    <t>-1.18</t>
  </si>
  <si>
    <t>9.44</t>
  </si>
  <si>
    <t>-46.89</t>
  </si>
  <si>
    <t>CM00162019190656</t>
  </si>
  <si>
    <t>DERRYNOCK MATERNALS-190656</t>
  </si>
  <si>
    <t>145.45</t>
  </si>
  <si>
    <t>0.67</t>
  </si>
  <si>
    <t>10.20</t>
  </si>
  <si>
    <t>15.18</t>
  </si>
  <si>
    <t>13.72</t>
  </si>
  <si>
    <t>-1.30</t>
  </si>
  <si>
    <t>1.45</t>
  </si>
  <si>
    <t>23.76</t>
  </si>
  <si>
    <t>5.51</t>
  </si>
  <si>
    <t>CM00162019190764</t>
  </si>
  <si>
    <t>DERRYNOCK MATERNALS-190764</t>
  </si>
  <si>
    <t>145.41</t>
  </si>
  <si>
    <t>0.59</t>
  </si>
  <si>
    <t>10.18</t>
  </si>
  <si>
    <t>1.42</t>
  </si>
  <si>
    <t>-28.66</t>
  </si>
  <si>
    <t>5.17</t>
  </si>
  <si>
    <t>CM00162019190793</t>
  </si>
  <si>
    <t>DERRYNOCK MATERNALS-190793</t>
  </si>
  <si>
    <t>144.58</t>
  </si>
  <si>
    <t>13.49</t>
  </si>
  <si>
    <t>12.91</t>
  </si>
  <si>
    <t>1.67</t>
  </si>
  <si>
    <t/>
  </si>
  <si>
    <t>3.97</t>
  </si>
  <si>
    <t>CM00162019190777</t>
  </si>
  <si>
    <t>DERRYNOCK MATERNALS-190777</t>
  </si>
  <si>
    <t>143.76</t>
  </si>
  <si>
    <t>8.55</t>
  </si>
  <si>
    <t>-0.16</t>
  </si>
  <si>
    <t>12.45</t>
  </si>
  <si>
    <t>1.90</t>
  </si>
  <si>
    <t>22</t>
  </si>
  <si>
    <t>-0.70</t>
  </si>
  <si>
    <t>4.12</t>
  </si>
  <si>
    <t>CM00162019190748</t>
  </si>
  <si>
    <t>DERRYNOCK MATERNALS-190748</t>
  </si>
  <si>
    <t>143.33</t>
  </si>
  <si>
    <t>8.43</t>
  </si>
  <si>
    <t>13.36</t>
  </si>
  <si>
    <t>1.06</t>
  </si>
  <si>
    <t>2.68</t>
  </si>
  <si>
    <t>CM00162019190727</t>
  </si>
  <si>
    <t>DERRYNOCK MATERNALS-190727</t>
  </si>
  <si>
    <t>143.30</t>
  </si>
  <si>
    <t>0.25</t>
  </si>
  <si>
    <t>7.15</t>
  </si>
  <si>
    <t>11.70</t>
  </si>
  <si>
    <t>-2.02</t>
  </si>
  <si>
    <t>9.92</t>
  </si>
  <si>
    <t>-0.02</t>
  </si>
  <si>
    <t>1.52</t>
  </si>
  <si>
    <t>-20.68</t>
  </si>
  <si>
    <t>1.96</t>
  </si>
  <si>
    <t>CM00162019190732</t>
  </si>
  <si>
    <t>DERRYNOCK MATERNALS-190732</t>
  </si>
  <si>
    <t>142.75</t>
  </si>
  <si>
    <t>0.32</t>
  </si>
  <si>
    <t>0.19</t>
  </si>
  <si>
    <t>11.49</t>
  </si>
  <si>
    <t>1.14</t>
  </si>
  <si>
    <t>-27.48</t>
  </si>
  <si>
    <t>CM00162019190726</t>
  </si>
  <si>
    <t>DERRYNOCK MATERNALS-190726</t>
  </si>
  <si>
    <t>142.38</t>
  </si>
  <si>
    <t>7.16</t>
  </si>
  <si>
    <t>11.44</t>
  </si>
  <si>
    <t>-2.15</t>
  </si>
  <si>
    <t>9.57</t>
  </si>
  <si>
    <t>-0.07</t>
  </si>
  <si>
    <t>1.55</t>
  </si>
  <si>
    <t>-29.25</t>
  </si>
  <si>
    <t>-0.43</t>
  </si>
  <si>
    <t>2.29</t>
  </si>
  <si>
    <t>CM00162019190790</t>
  </si>
  <si>
    <t>DERRYNOCK MATERNALS-190790</t>
  </si>
  <si>
    <t>142.18</t>
  </si>
  <si>
    <t>13.59</t>
  </si>
  <si>
    <t>-0.06</t>
  </si>
  <si>
    <t>1.61</t>
  </si>
  <si>
    <t>21</t>
  </si>
  <si>
    <t>4.71</t>
  </si>
  <si>
    <t>CM00162019190685</t>
  </si>
  <si>
    <t>DERRYNOCK MATERNALS-190685</t>
  </si>
  <si>
    <t>142.01</t>
  </si>
  <si>
    <t>0.68</t>
  </si>
  <si>
    <t>10.17</t>
  </si>
  <si>
    <t>14.09</t>
  </si>
  <si>
    <t>0.96</t>
  </si>
  <si>
    <t>5.59</t>
  </si>
  <si>
    <t>CM00162019190789</t>
  </si>
  <si>
    <t>DERRYNOCK MATERNALS-190789</t>
  </si>
  <si>
    <t>141.64</t>
  </si>
  <si>
    <t>1.24</t>
  </si>
  <si>
    <t>4.46</t>
  </si>
  <si>
    <t>CM00162019190794</t>
  </si>
  <si>
    <t>DERRYNOCK MATERNALS-190794</t>
  </si>
  <si>
    <t>141.46</t>
  </si>
  <si>
    <t>8.87</t>
  </si>
  <si>
    <t>12.44</t>
  </si>
  <si>
    <t>-1.17</t>
  </si>
  <si>
    <t>1.40</t>
  </si>
  <si>
    <t>CM00162019190755</t>
  </si>
  <si>
    <t>DERRYNOCK MATERNALS-190755</t>
  </si>
  <si>
    <t>141.31</t>
  </si>
  <si>
    <t>12.68</t>
  </si>
  <si>
    <t>-17.62</t>
  </si>
  <si>
    <t>3.71</t>
  </si>
  <si>
    <t>CM00162019190776</t>
  </si>
  <si>
    <t>DERRYNOCK MATERNALS-190776</t>
  </si>
  <si>
    <t>141.18</t>
  </si>
  <si>
    <t>8.62</t>
  </si>
  <si>
    <t>12.31</t>
  </si>
  <si>
    <t>-0.76</t>
  </si>
  <si>
    <t>4.63</t>
  </si>
  <si>
    <t>CM00162019190757</t>
  </si>
  <si>
    <t>DERRYNOCK MATERNALS-190757</t>
  </si>
  <si>
    <t>141.00</t>
  </si>
  <si>
    <t>9.29</t>
  </si>
  <si>
    <t>13.47</t>
  </si>
  <si>
    <t>1.31</t>
  </si>
  <si>
    <t>-26.43</t>
  </si>
  <si>
    <t>25</t>
  </si>
  <si>
    <t>5.07</t>
  </si>
  <si>
    <t>CM00162019190788</t>
  </si>
  <si>
    <t>DERRYNOCK MATERNALS-190788</t>
  </si>
  <si>
    <t>140.15</t>
  </si>
  <si>
    <t>9.82</t>
  </si>
  <si>
    <t>14.05</t>
  </si>
  <si>
    <t>0.92</t>
  </si>
  <si>
    <t>23</t>
  </si>
  <si>
    <t>5.09</t>
  </si>
  <si>
    <t>CM00162019190799</t>
  </si>
  <si>
    <t>DERRYNOCK MATERNALS-190799</t>
  </si>
  <si>
    <t>139.89</t>
  </si>
  <si>
    <t>8.13</t>
  </si>
  <si>
    <t>11.96</t>
  </si>
  <si>
    <t>11.20</t>
  </si>
  <si>
    <t>4.03</t>
  </si>
  <si>
    <t>CM00162019190747</t>
  </si>
  <si>
    <t>DERRYNOCK MATERNALS-190747</t>
  </si>
  <si>
    <t>139.75</t>
  </si>
  <si>
    <t>7.63</t>
  </si>
  <si>
    <t>12.29</t>
  </si>
  <si>
    <t>11.66</t>
  </si>
  <si>
    <t>1.10</t>
  </si>
  <si>
    <t>2.54</t>
  </si>
  <si>
    <t>CM00162019190198</t>
  </si>
  <si>
    <t>DERRYNOCK MATERNALS-190198</t>
  </si>
  <si>
    <t>139.30</t>
  </si>
  <si>
    <t>8.92</t>
  </si>
  <si>
    <t>13.14</t>
  </si>
  <si>
    <t>4.69</t>
  </si>
  <si>
    <t>CM00162019190771</t>
  </si>
  <si>
    <t>DERRYNOCK MATERNALS-190771</t>
  </si>
  <si>
    <t>137.92</t>
  </si>
  <si>
    <t>14.34</t>
  </si>
  <si>
    <t>0.20</t>
  </si>
  <si>
    <t>14.20</t>
  </si>
  <si>
    <t>-20.26</t>
  </si>
  <si>
    <t>5.65</t>
  </si>
  <si>
    <t>CM00162019190759</t>
  </si>
  <si>
    <t>DERRYNOCK MATERNALS-190759</t>
  </si>
  <si>
    <t>137.90</t>
  </si>
  <si>
    <t>8.84</t>
  </si>
  <si>
    <t>0.84</t>
  </si>
  <si>
    <t>1.46</t>
  </si>
  <si>
    <t>-21.04</t>
  </si>
  <si>
    <t>4.50</t>
  </si>
  <si>
    <t>CM00162019190756</t>
  </si>
  <si>
    <t>DERRYNOCK MATERNALS-190756</t>
  </si>
  <si>
    <t>137.69</t>
  </si>
  <si>
    <t>7.80</t>
  </si>
  <si>
    <t>-0.34</t>
  </si>
  <si>
    <t>11.97</t>
  </si>
  <si>
    <t>3.46</t>
  </si>
  <si>
    <t>CM00162019190796</t>
  </si>
  <si>
    <t>DERRYNOCK MATERNALS-190796</t>
  </si>
  <si>
    <t>137.68</t>
  </si>
  <si>
    <t>8.95</t>
  </si>
  <si>
    <t>13.81</t>
  </si>
  <si>
    <t>0.16</t>
  </si>
  <si>
    <t>13.06</t>
  </si>
  <si>
    <t>-1.09</t>
  </si>
  <si>
    <t>CM00162019190792</t>
  </si>
  <si>
    <t>DERRYNOCK MATERNALS-190792</t>
  </si>
  <si>
    <t>137.64</t>
  </si>
  <si>
    <t>7.91</t>
  </si>
  <si>
    <t>11.87</t>
  </si>
  <si>
    <t>10.60</t>
  </si>
  <si>
    <t>0.99</t>
  </si>
  <si>
    <t>3.89</t>
  </si>
  <si>
    <t>CM00162019190134</t>
  </si>
  <si>
    <t>DERRYNOCK MATERNALS-190134</t>
  </si>
  <si>
    <t>137.01</t>
  </si>
  <si>
    <t>8.41</t>
  </si>
  <si>
    <t>12.27</t>
  </si>
  <si>
    <t>-0.59</t>
  </si>
  <si>
    <t>4.55</t>
  </si>
  <si>
    <t>CM00162019190923</t>
  </si>
  <si>
    <t>DERRYNOCK MATERNALS-190923</t>
  </si>
  <si>
    <t>136.40</t>
  </si>
  <si>
    <t>8.81</t>
  </si>
  <si>
    <t>4.58</t>
  </si>
  <si>
    <t>CM00162019190795</t>
  </si>
  <si>
    <t>DERRYNOCK MATERNALS-190795</t>
  </si>
  <si>
    <t>134.41</t>
  </si>
  <si>
    <t>12.12</t>
  </si>
  <si>
    <t>0.13</t>
  </si>
  <si>
    <t>11.93</t>
  </si>
  <si>
    <t>1.11</t>
  </si>
  <si>
    <t>-2.78</t>
  </si>
  <si>
    <t>CM00162019190798</t>
  </si>
  <si>
    <t>DERRYNOCK MATERNALS-190798</t>
  </si>
  <si>
    <t>134.36</t>
  </si>
  <si>
    <t>12.70</t>
  </si>
  <si>
    <t>4.45</t>
  </si>
  <si>
    <t>CM00162019190741</t>
  </si>
  <si>
    <t>DERRYNOCK MATERNALS-190741</t>
  </si>
  <si>
    <t>132.13</t>
  </si>
  <si>
    <t>0.26</t>
  </si>
  <si>
    <t>6.06</t>
  </si>
  <si>
    <t>9.06</t>
  </si>
  <si>
    <t>190623</t>
  </si>
  <si>
    <t>190640</t>
  </si>
  <si>
    <t>190630</t>
  </si>
  <si>
    <t>190701</t>
  </si>
  <si>
    <t>190601</t>
  </si>
  <si>
    <t>190705</t>
  </si>
  <si>
    <t>190607</t>
  </si>
  <si>
    <t>190609</t>
  </si>
  <si>
    <t>190610</t>
  </si>
  <si>
    <t>190644</t>
  </si>
  <si>
    <t>190631</t>
  </si>
  <si>
    <t>190633</t>
  </si>
  <si>
    <t>190704</t>
  </si>
  <si>
    <t>190635</t>
  </si>
  <si>
    <t>190605</t>
  </si>
  <si>
    <t>190619</t>
  </si>
  <si>
    <t>190622</t>
  </si>
  <si>
    <t>190651</t>
  </si>
  <si>
    <t>190606</t>
  </si>
  <si>
    <t>190604</t>
  </si>
  <si>
    <t>190636</t>
  </si>
  <si>
    <t>190639</t>
  </si>
  <si>
    <t>190709</t>
  </si>
  <si>
    <t>190722</t>
  </si>
  <si>
    <t>190602</t>
  </si>
  <si>
    <t>190614</t>
  </si>
  <si>
    <t>190617</t>
  </si>
  <si>
    <t>190719</t>
  </si>
  <si>
    <t>190626</t>
  </si>
  <si>
    <t>190625</t>
  </si>
  <si>
    <t>190620</t>
  </si>
  <si>
    <t>190720</t>
  </si>
  <si>
    <t>190671</t>
  </si>
  <si>
    <t>190684</t>
  </si>
  <si>
    <t>190677</t>
  </si>
  <si>
    <t>190707</t>
  </si>
  <si>
    <t>190652</t>
  </si>
  <si>
    <t>190645</t>
  </si>
  <si>
    <t>190706</t>
  </si>
  <si>
    <t>190653</t>
  </si>
  <si>
    <t>190627</t>
  </si>
  <si>
    <t>190713</t>
  </si>
  <si>
    <t>190662</t>
  </si>
  <si>
    <t>190659</t>
  </si>
  <si>
    <t>190676</t>
  </si>
  <si>
    <t>190682</t>
  </si>
  <si>
    <t>190660</t>
  </si>
  <si>
    <t>190716</t>
  </si>
  <si>
    <t>190667</t>
  </si>
  <si>
    <t>190654</t>
  </si>
  <si>
    <t>190715</t>
  </si>
  <si>
    <t>190664</t>
  </si>
  <si>
    <t>190782</t>
  </si>
  <si>
    <t>190681</t>
  </si>
  <si>
    <t>190658</t>
  </si>
  <si>
    <t>190769</t>
  </si>
  <si>
    <t>190783</t>
  </si>
  <si>
    <t>190737</t>
  </si>
  <si>
    <t>190638</t>
  </si>
  <si>
    <t>190680</t>
  </si>
  <si>
    <t>190725</t>
  </si>
  <si>
    <t>190657</t>
  </si>
  <si>
    <t>190751</t>
  </si>
  <si>
    <t>190750</t>
  </si>
  <si>
    <t>190738</t>
  </si>
  <si>
    <t>190710</t>
  </si>
  <si>
    <t>190767</t>
  </si>
  <si>
    <t>190753</t>
  </si>
  <si>
    <t>190692</t>
  </si>
  <si>
    <t>190679</t>
  </si>
  <si>
    <t>190693</t>
  </si>
  <si>
    <t>190188</t>
  </si>
  <si>
    <t>190780</t>
  </si>
  <si>
    <t>190743</t>
  </si>
  <si>
    <t>190686</t>
  </si>
  <si>
    <t>190791</t>
  </si>
  <si>
    <t>190689</t>
  </si>
  <si>
    <t>190179</t>
  </si>
  <si>
    <t>190768</t>
  </si>
  <si>
    <t>190731</t>
  </si>
  <si>
    <t>190729</t>
  </si>
  <si>
    <t>190656</t>
  </si>
  <si>
    <t>190764</t>
  </si>
  <si>
    <t>190793</t>
  </si>
  <si>
    <t>190777</t>
  </si>
  <si>
    <t>190748</t>
  </si>
  <si>
    <t>190727</t>
  </si>
  <si>
    <t>190732</t>
  </si>
  <si>
    <t>190726</t>
  </si>
  <si>
    <t>190790</t>
  </si>
  <si>
    <t>190685</t>
  </si>
  <si>
    <t>190789</t>
  </si>
  <si>
    <t>190794</t>
  </si>
  <si>
    <t>190755</t>
  </si>
  <si>
    <t>190776</t>
  </si>
  <si>
    <t>190757</t>
  </si>
  <si>
    <t>190788</t>
  </si>
  <si>
    <t>190799</t>
  </si>
  <si>
    <t>190747</t>
  </si>
  <si>
    <t>190198</t>
  </si>
  <si>
    <t>190771</t>
  </si>
  <si>
    <t>190759</t>
  </si>
  <si>
    <t>190756</t>
  </si>
  <si>
    <t>190796</t>
  </si>
  <si>
    <t>190792</t>
  </si>
  <si>
    <t>190134</t>
  </si>
  <si>
    <t>190923</t>
  </si>
  <si>
    <t>190795</t>
  </si>
  <si>
    <t>190798</t>
  </si>
  <si>
    <t>190741</t>
  </si>
  <si>
    <t>id</t>
  </si>
  <si>
    <t>1.5</t>
  </si>
  <si>
    <t>1.6</t>
  </si>
  <si>
    <t>1.7</t>
  </si>
  <si>
    <t>0.8</t>
  </si>
  <si>
    <t>0.9</t>
  </si>
  <si>
    <t>168</t>
  </si>
  <si>
    <t>168.1</t>
  </si>
  <si>
    <t>0.5</t>
  </si>
  <si>
    <t>9.5</t>
  </si>
  <si>
    <t>165.4</t>
  </si>
  <si>
    <t>9.2</t>
  </si>
  <si>
    <t>164.8</t>
  </si>
  <si>
    <t>0.4</t>
  </si>
  <si>
    <t>8.8</t>
  </si>
  <si>
    <t>164.5</t>
  </si>
  <si>
    <t>9.0</t>
  </si>
  <si>
    <t>164.1</t>
  </si>
  <si>
    <t>0.3</t>
  </si>
  <si>
    <t>9.3</t>
  </si>
  <si>
    <t>163.3</t>
  </si>
  <si>
    <t>7.9</t>
  </si>
  <si>
    <t>163.1</t>
  </si>
  <si>
    <t>8.7</t>
  </si>
  <si>
    <t>8.2</t>
  </si>
  <si>
    <t>163.0</t>
  </si>
  <si>
    <t>8.9</t>
  </si>
  <si>
    <t>162.0</t>
  </si>
  <si>
    <t>8.5</t>
  </si>
  <si>
    <t>161.9</t>
  </si>
  <si>
    <t>161.8</t>
  </si>
  <si>
    <t>161.7</t>
  </si>
  <si>
    <t>8.6</t>
  </si>
  <si>
    <t>161.6</t>
  </si>
  <si>
    <t>161.4</t>
  </si>
  <si>
    <t>8.0</t>
  </si>
  <si>
    <t>161.3</t>
  </si>
  <si>
    <t>9.7</t>
  </si>
  <si>
    <t>160.6</t>
  </si>
  <si>
    <t>9.4</t>
  </si>
  <si>
    <t>160.5</t>
  </si>
  <si>
    <t>160.3</t>
  </si>
  <si>
    <t>7.2</t>
  </si>
  <si>
    <t>159.9</t>
  </si>
  <si>
    <t>159.7</t>
  </si>
  <si>
    <t>159.4</t>
  </si>
  <si>
    <t>159.3</t>
  </si>
  <si>
    <t>159.1</t>
  </si>
  <si>
    <t>159.0</t>
  </si>
  <si>
    <t>7.7</t>
  </si>
  <si>
    <t>158.9</t>
  </si>
  <si>
    <t>158.4</t>
  </si>
  <si>
    <t>9.8</t>
  </si>
  <si>
    <t>158.0</t>
  </si>
  <si>
    <t>157.9</t>
  </si>
  <si>
    <t>157.2</t>
  </si>
  <si>
    <t>0.6</t>
  </si>
  <si>
    <t>157.1</t>
  </si>
  <si>
    <t>7.8</t>
  </si>
  <si>
    <t>155.8</t>
  </si>
  <si>
    <t>8.4</t>
  </si>
  <si>
    <t>9.6</t>
  </si>
  <si>
    <t>0.7</t>
  </si>
  <si>
    <t>154.3</t>
  </si>
  <si>
    <t>0.2</t>
  </si>
  <si>
    <t>153.8</t>
  </si>
  <si>
    <t>153.3</t>
  </si>
  <si>
    <t>153.1</t>
  </si>
  <si>
    <t>152.0</t>
  </si>
  <si>
    <t>150.7</t>
  </si>
  <si>
    <t>150.5</t>
  </si>
  <si>
    <t>150.4</t>
  </si>
  <si>
    <t>150.1</t>
  </si>
  <si>
    <t>149.3</t>
  </si>
  <si>
    <t>149.1</t>
  </si>
  <si>
    <t>7.5</t>
  </si>
  <si>
    <t>149.0</t>
  </si>
  <si>
    <t>148.7</t>
  </si>
  <si>
    <t>7.0</t>
  </si>
  <si>
    <t>146.7</t>
  </si>
  <si>
    <t>146.3</t>
  </si>
  <si>
    <t>145.5</t>
  </si>
  <si>
    <t>143.3</t>
  </si>
  <si>
    <t>7.1</t>
  </si>
  <si>
    <t>142.0</t>
  </si>
  <si>
    <t>140.1</t>
  </si>
  <si>
    <t>7.6</t>
  </si>
  <si>
    <t>bwt</t>
  </si>
  <si>
    <t>wwt</t>
  </si>
  <si>
    <t>14.9</t>
  </si>
  <si>
    <t>14.8</t>
  </si>
  <si>
    <t>13.9</t>
  </si>
  <si>
    <t>14.4</t>
  </si>
  <si>
    <t>15.0</t>
  </si>
  <si>
    <t>13.2</t>
  </si>
  <si>
    <t>13.0</t>
  </si>
  <si>
    <t>14.5</t>
  </si>
  <si>
    <t>14.0</t>
  </si>
  <si>
    <t>14.7</t>
  </si>
  <si>
    <t>14.1</t>
  </si>
  <si>
    <t>12.6</t>
  </si>
  <si>
    <t>15.8</t>
  </si>
  <si>
    <t>13.3</t>
  </si>
  <si>
    <t>12.3</t>
  </si>
  <si>
    <t>14.3</t>
  </si>
  <si>
    <t>14.2</t>
  </si>
  <si>
    <t>13.6</t>
  </si>
  <si>
    <t>13.5</t>
  </si>
  <si>
    <t>15.7</t>
  </si>
  <si>
    <t>15.6</t>
  </si>
  <si>
    <t>12.8</t>
  </si>
  <si>
    <t>13.7</t>
  </si>
  <si>
    <t>15.4</t>
  </si>
  <si>
    <t>12.0</t>
  </si>
  <si>
    <t>13.4</t>
  </si>
  <si>
    <t>14.6</t>
  </si>
  <si>
    <t>12.1</t>
  </si>
  <si>
    <t>12.4</t>
  </si>
  <si>
    <t>15.3</t>
  </si>
  <si>
    <t>11.6</t>
  </si>
  <si>
    <t>13.8</t>
  </si>
  <si>
    <t>12.7</t>
  </si>
  <si>
    <t>11.3</t>
  </si>
  <si>
    <t>15.1</t>
  </si>
  <si>
    <t>12.5</t>
  </si>
  <si>
    <t>11.7</t>
  </si>
  <si>
    <t>11.4</t>
  </si>
  <si>
    <t>13.1</t>
  </si>
  <si>
    <t>12.2</t>
  </si>
  <si>
    <t>12.9</t>
  </si>
  <si>
    <t>11.5</t>
  </si>
  <si>
    <t>11.8</t>
  </si>
  <si>
    <t>pwwt</t>
  </si>
  <si>
    <t>10.9</t>
  </si>
  <si>
    <t>11.1</t>
  </si>
  <si>
    <t>10.6</t>
  </si>
  <si>
    <t>10.1</t>
  </si>
  <si>
    <t>11.2</t>
  </si>
  <si>
    <t>11.0</t>
  </si>
  <si>
    <t>10.7</t>
  </si>
  <si>
    <t>awt</t>
  </si>
  <si>
    <t>-0.1</t>
  </si>
  <si>
    <t>-0.0</t>
  </si>
  <si>
    <t>-0.2</t>
  </si>
  <si>
    <t>-0.3</t>
  </si>
  <si>
    <t>-0.4</t>
  </si>
  <si>
    <t>-0.6</t>
  </si>
  <si>
    <t>-0.5</t>
  </si>
  <si>
    <t>-0.7</t>
  </si>
  <si>
    <t>-0.9</t>
  </si>
  <si>
    <t>-0.8</t>
  </si>
  <si>
    <t>-1.3</t>
  </si>
  <si>
    <t>-1.1</t>
  </si>
  <si>
    <t>-1.0</t>
  </si>
  <si>
    <t>-1.2</t>
  </si>
  <si>
    <t>pfat</t>
  </si>
  <si>
    <t>2.9</t>
  </si>
  <si>
    <t>2.7</t>
  </si>
  <si>
    <t>2.8</t>
  </si>
  <si>
    <t>2.6</t>
  </si>
  <si>
    <t>2.1</t>
  </si>
  <si>
    <t>2.2</t>
  </si>
  <si>
    <t>2.4</t>
  </si>
  <si>
    <t>2.5</t>
  </si>
  <si>
    <t>3.5</t>
  </si>
  <si>
    <t>1.8</t>
  </si>
  <si>
    <t>2.3</t>
  </si>
  <si>
    <t>3.1</t>
  </si>
  <si>
    <t>2.0</t>
  </si>
  <si>
    <t>3.0</t>
  </si>
  <si>
    <t>1.9</t>
  </si>
  <si>
    <t>1.0</t>
  </si>
  <si>
    <t>1.4</t>
  </si>
  <si>
    <t>1.1</t>
  </si>
  <si>
    <t>0.0</t>
  </si>
  <si>
    <t>pemd</t>
  </si>
  <si>
    <t>-37</t>
  </si>
  <si>
    <t>-20</t>
  </si>
  <si>
    <t>-25</t>
  </si>
  <si>
    <t>-34</t>
  </si>
  <si>
    <t>-30</t>
  </si>
  <si>
    <t>-19</t>
  </si>
  <si>
    <t>-2.</t>
  </si>
  <si>
    <t>-15</t>
  </si>
  <si>
    <t>-27</t>
  </si>
  <si>
    <t>-22</t>
  </si>
  <si>
    <t>0.1</t>
  </si>
  <si>
    <t>-12</t>
  </si>
  <si>
    <t>-76</t>
  </si>
  <si>
    <t>-28</t>
  </si>
  <si>
    <t>-80</t>
  </si>
  <si>
    <t>-73</t>
  </si>
  <si>
    <t>-23</t>
  </si>
  <si>
    <t>-66</t>
  </si>
  <si>
    <t>-69</t>
  </si>
  <si>
    <t>-31</t>
  </si>
  <si>
    <t>-84</t>
  </si>
  <si>
    <t>-39</t>
  </si>
  <si>
    <t>-16</t>
  </si>
  <si>
    <t>-78</t>
  </si>
  <si>
    <t>-77</t>
  </si>
  <si>
    <t>-58</t>
  </si>
  <si>
    <t>-10</t>
  </si>
  <si>
    <t>-13</t>
  </si>
  <si>
    <t>-24</t>
  </si>
  <si>
    <t>-71</t>
  </si>
  <si>
    <t>-55</t>
  </si>
  <si>
    <t>-38</t>
  </si>
  <si>
    <t>-46</t>
  </si>
  <si>
    <t>2</t>
  </si>
  <si>
    <t>4</t>
  </si>
  <si>
    <t>17</t>
  </si>
  <si>
    <t>14</t>
  </si>
  <si>
    <t>10</t>
  </si>
  <si>
    <t>pwec</t>
  </si>
  <si>
    <t>ynlw</t>
  </si>
  <si>
    <t>imf</t>
  </si>
  <si>
    <t>SF</t>
  </si>
  <si>
    <t>-2.0</t>
  </si>
  <si>
    <t>-1.8</t>
  </si>
  <si>
    <t>-1.6</t>
  </si>
  <si>
    <t>-1.9</t>
  </si>
  <si>
    <t>-1.5</t>
  </si>
  <si>
    <t>-1.4</t>
  </si>
  <si>
    <t>gl</t>
  </si>
  <si>
    <t>232</t>
  </si>
  <si>
    <t>242</t>
  </si>
  <si>
    <t>198</t>
  </si>
  <si>
    <t>217</t>
  </si>
  <si>
    <t>227</t>
  </si>
  <si>
    <t>229</t>
  </si>
  <si>
    <t>235</t>
  </si>
  <si>
    <t>216</t>
  </si>
  <si>
    <t>236</t>
  </si>
  <si>
    <t>218</t>
  </si>
  <si>
    <t>219</t>
  </si>
  <si>
    <t>220</t>
  </si>
  <si>
    <t>221</t>
  </si>
  <si>
    <t>199</t>
  </si>
  <si>
    <t>200</t>
  </si>
  <si>
    <t>201</t>
  </si>
  <si>
    <t>202</t>
  </si>
  <si>
    <t>203</t>
  </si>
  <si>
    <t>190699</t>
  </si>
  <si>
    <t>204</t>
  </si>
  <si>
    <t>213</t>
  </si>
  <si>
    <t>214</t>
  </si>
  <si>
    <t>215</t>
  </si>
  <si>
    <t>222</t>
  </si>
  <si>
    <t>228</t>
  </si>
  <si>
    <t>230</t>
  </si>
  <si>
    <t>231</t>
  </si>
  <si>
    <t>237</t>
  </si>
  <si>
    <t>238</t>
  </si>
  <si>
    <t>239</t>
  </si>
  <si>
    <t>240</t>
  </si>
  <si>
    <t>250</t>
  </si>
  <si>
    <t>140.7</t>
  </si>
  <si>
    <t>241</t>
  </si>
  <si>
    <t>190698</t>
  </si>
  <si>
    <t>243</t>
  </si>
  <si>
    <t>244</t>
  </si>
  <si>
    <t>245</t>
  </si>
  <si>
    <t>246</t>
  </si>
  <si>
    <t>247</t>
  </si>
  <si>
    <t>248</t>
  </si>
  <si>
    <t>249</t>
  </si>
  <si>
    <t>lot</t>
  </si>
  <si>
    <t>26%</t>
  </si>
  <si>
    <t>28%</t>
  </si>
  <si>
    <t>30%</t>
  </si>
  <si>
    <t>25%</t>
  </si>
  <si>
    <t>14%</t>
  </si>
  <si>
    <t>11%</t>
  </si>
  <si>
    <t>16%</t>
  </si>
  <si>
    <t>13%</t>
  </si>
  <si>
    <t>27%</t>
  </si>
  <si>
    <t>34%</t>
  </si>
  <si>
    <t>10%</t>
  </si>
  <si>
    <t>8%</t>
  </si>
  <si>
    <t>7%</t>
  </si>
  <si>
    <t>24%</t>
  </si>
  <si>
    <t>29%</t>
  </si>
  <si>
    <t>9%</t>
  </si>
  <si>
    <t>6%</t>
  </si>
  <si>
    <t>5%</t>
  </si>
  <si>
    <t>12%</t>
  </si>
  <si>
    <t>15%</t>
  </si>
  <si>
    <t>4%</t>
  </si>
  <si>
    <t>10.0</t>
  </si>
  <si>
    <t>10.5</t>
  </si>
  <si>
    <t>3</t>
  </si>
  <si>
    <t>-6</t>
  </si>
  <si>
    <t>-3</t>
  </si>
  <si>
    <t>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</si>
</sst>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"/>
  </numFmts>
  <fonts count="5">
    <font>
      <sz val="11"/>
      <name val="Calibri"/>
    </font>
    <font>
      <b/>
      <sz val="11"/>
      <name val="Calibri"/>
    </font>
    <font>
      <sz val="11"/>
      <name val="Calibri"/>
    </font>
    <font>
      <sz val="8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 applyNumberFormat="1" applyFont="1"/>
    <xf numFmtId="0" fontId="1" fillId="0" borderId="0" xfId="0" applyNumberFormat="1" applyFont="1"/>
    <xf numFmtId="2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Protection="1">
      <protection locked="0"/>
    </xf>
    <xf numFmtId="1" fontId="0" fillId="0" borderId="0" xfId="0" applyNumberFormat="1" applyFont="1"/>
    <xf numFmtId="165" fontId="0" fillId="0" borderId="0" xfId="0" applyNumberFormat="1" applyFont="1" applyProtection="1">
      <protection locked="0"/>
    </xf>
    <xf numFmtId="2" fontId="4" fillId="0" borderId="0" xfId="0" applyNumberFormat="1" applyFont="1"/>
    <xf numFmtId="2" fontId="0" fillId="0" borderId="0" xfId="1" applyNumberFormat="1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selection activeCell="I19" sqref="I19"/>
    </sheetView>
  </sheetViews>
  <sheetFormatPr defaultRowHeight="15"/>
  <cols>
    <col min="1" max="1" width="23" bestFit="1" customWidth="1"/>
    <col min="2" max="2" width="23" customWidth="1"/>
    <col min="3" max="3" width="30.28515625" bestFit="1" customWidth="1"/>
  </cols>
  <sheetData>
    <row r="1" spans="1:27">
      <c r="A1" s="1" t="s">
        <v>0</v>
      </c>
      <c r="B1" s="1"/>
    </row>
    <row r="2" spans="1:27">
      <c r="A2" s="1" t="s">
        <v>1</v>
      </c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</row>
    <row r="3" spans="1:27">
      <c r="A3" t="s">
        <v>27</v>
      </c>
      <c r="B3" t="str">
        <f>RIGHT(A3,6)</f>
        <v>190623</v>
      </c>
      <c r="C3" t="s">
        <v>28</v>
      </c>
      <c r="D3" s="4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s="6" t="s">
        <v>35</v>
      </c>
      <c r="K3" t="s">
        <v>34</v>
      </c>
      <c r="L3" t="s">
        <v>36</v>
      </c>
      <c r="M3" t="s">
        <v>34</v>
      </c>
      <c r="N3" t="s">
        <v>37</v>
      </c>
      <c r="O3" t="s">
        <v>38</v>
      </c>
      <c r="P3" t="s">
        <v>39</v>
      </c>
      <c r="Q3" t="s">
        <v>40</v>
      </c>
      <c r="R3" t="s">
        <v>41</v>
      </c>
      <c r="S3" t="s">
        <v>42</v>
      </c>
      <c r="T3" t="s">
        <v>43</v>
      </c>
      <c r="U3" t="s">
        <v>38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A3" t="s">
        <v>47</v>
      </c>
    </row>
    <row r="4" spans="1:27">
      <c r="A4" t="s">
        <v>49</v>
      </c>
      <c r="B4" t="str">
        <f t="shared" ref="B4:B67" si="0">RIGHT(A4,6)</f>
        <v>190640</v>
      </c>
      <c r="C4" t="s">
        <v>50</v>
      </c>
      <c r="D4" s="3" t="s">
        <v>51</v>
      </c>
      <c r="E4" t="s">
        <v>30</v>
      </c>
      <c r="F4" t="s">
        <v>52</v>
      </c>
      <c r="G4" t="s">
        <v>32</v>
      </c>
      <c r="H4" t="s">
        <v>53</v>
      </c>
      <c r="I4" t="s">
        <v>34</v>
      </c>
      <c r="J4" t="s">
        <v>54</v>
      </c>
      <c r="K4" t="s">
        <v>55</v>
      </c>
      <c r="L4" t="s">
        <v>56</v>
      </c>
      <c r="M4" t="s">
        <v>34</v>
      </c>
      <c r="N4" t="s">
        <v>57</v>
      </c>
      <c r="O4" t="s">
        <v>58</v>
      </c>
      <c r="P4" t="s">
        <v>59</v>
      </c>
      <c r="Q4" t="s">
        <v>34</v>
      </c>
      <c r="R4" t="s">
        <v>60</v>
      </c>
      <c r="S4" t="s">
        <v>61</v>
      </c>
      <c r="T4" t="s">
        <v>62</v>
      </c>
      <c r="U4" t="s">
        <v>38</v>
      </c>
      <c r="V4" t="s">
        <v>63</v>
      </c>
      <c r="W4" t="s">
        <v>64</v>
      </c>
      <c r="X4" t="s">
        <v>65</v>
      </c>
      <c r="Y4" t="s">
        <v>66</v>
      </c>
      <c r="Z4" t="s">
        <v>67</v>
      </c>
      <c r="AA4" t="s">
        <v>66</v>
      </c>
    </row>
    <row r="5" spans="1:27">
      <c r="A5" t="s">
        <v>68</v>
      </c>
      <c r="B5" t="str">
        <f t="shared" si="0"/>
        <v>190630</v>
      </c>
      <c r="C5" t="s">
        <v>69</v>
      </c>
      <c r="D5" s="3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40</v>
      </c>
      <c r="J5" t="s">
        <v>75</v>
      </c>
      <c r="K5" t="s">
        <v>40</v>
      </c>
      <c r="L5" t="s">
        <v>76</v>
      </c>
      <c r="M5" t="s">
        <v>40</v>
      </c>
      <c r="N5" t="s">
        <v>77</v>
      </c>
      <c r="O5" t="s">
        <v>38</v>
      </c>
      <c r="P5" t="s">
        <v>78</v>
      </c>
      <c r="Q5" t="s">
        <v>61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64</v>
      </c>
      <c r="X5" t="s">
        <v>84</v>
      </c>
      <c r="Y5" t="s">
        <v>85</v>
      </c>
      <c r="Z5" t="s">
        <v>86</v>
      </c>
      <c r="AA5" t="s">
        <v>47</v>
      </c>
    </row>
    <row r="6" spans="1:27">
      <c r="A6" t="s">
        <v>87</v>
      </c>
      <c r="B6" t="str">
        <f t="shared" si="0"/>
        <v>190701</v>
      </c>
      <c r="C6" t="s">
        <v>88</v>
      </c>
      <c r="D6" s="3" t="s">
        <v>89</v>
      </c>
      <c r="E6" t="s">
        <v>90</v>
      </c>
      <c r="F6" t="s">
        <v>91</v>
      </c>
      <c r="G6" t="s">
        <v>32</v>
      </c>
      <c r="H6" t="s">
        <v>92</v>
      </c>
      <c r="I6" t="s">
        <v>34</v>
      </c>
      <c r="J6" t="s">
        <v>93</v>
      </c>
      <c r="K6" t="s">
        <v>55</v>
      </c>
      <c r="L6" t="s">
        <v>94</v>
      </c>
      <c r="M6" t="s">
        <v>61</v>
      </c>
      <c r="N6" t="s">
        <v>95</v>
      </c>
      <c r="O6" t="s">
        <v>96</v>
      </c>
      <c r="P6" t="s">
        <v>97</v>
      </c>
      <c r="Q6" t="s">
        <v>34</v>
      </c>
      <c r="R6" t="s">
        <v>98</v>
      </c>
      <c r="S6" t="s">
        <v>61</v>
      </c>
      <c r="T6" t="s">
        <v>99</v>
      </c>
      <c r="U6" t="s">
        <v>100</v>
      </c>
      <c r="V6" t="s">
        <v>101</v>
      </c>
      <c r="W6" t="s">
        <v>71</v>
      </c>
      <c r="X6" t="s">
        <v>102</v>
      </c>
      <c r="Y6" t="s">
        <v>66</v>
      </c>
      <c r="Z6" t="s">
        <v>41</v>
      </c>
      <c r="AA6" t="s">
        <v>66</v>
      </c>
    </row>
    <row r="7" spans="1:27">
      <c r="A7" t="s">
        <v>103</v>
      </c>
      <c r="B7" t="str">
        <f t="shared" si="0"/>
        <v>190601</v>
      </c>
      <c r="C7" t="s">
        <v>104</v>
      </c>
      <c r="D7" s="3" t="s">
        <v>105</v>
      </c>
      <c r="E7" t="s">
        <v>106</v>
      </c>
      <c r="F7" t="s">
        <v>31</v>
      </c>
      <c r="G7" t="s">
        <v>32</v>
      </c>
      <c r="H7" t="s">
        <v>107</v>
      </c>
      <c r="I7" t="s">
        <v>40</v>
      </c>
      <c r="J7" t="s">
        <v>108</v>
      </c>
      <c r="K7" t="s">
        <v>34</v>
      </c>
      <c r="L7" t="s">
        <v>109</v>
      </c>
      <c r="M7" t="s">
        <v>40</v>
      </c>
      <c r="N7" t="s">
        <v>110</v>
      </c>
      <c r="O7" t="s">
        <v>38</v>
      </c>
      <c r="P7" t="s">
        <v>111</v>
      </c>
      <c r="Q7" t="s">
        <v>40</v>
      </c>
      <c r="R7" t="s">
        <v>112</v>
      </c>
      <c r="S7" t="s">
        <v>42</v>
      </c>
      <c r="T7" t="s">
        <v>113</v>
      </c>
      <c r="U7" t="s">
        <v>82</v>
      </c>
      <c r="V7" t="s">
        <v>44</v>
      </c>
      <c r="W7" t="s">
        <v>64</v>
      </c>
      <c r="X7" t="s">
        <v>114</v>
      </c>
      <c r="Y7" t="s">
        <v>66</v>
      </c>
      <c r="Z7" t="s">
        <v>115</v>
      </c>
      <c r="AA7" t="s">
        <v>66</v>
      </c>
    </row>
    <row r="8" spans="1:27">
      <c r="A8" t="s">
        <v>116</v>
      </c>
      <c r="B8" t="str">
        <f t="shared" si="0"/>
        <v>190705</v>
      </c>
      <c r="C8" t="s">
        <v>117</v>
      </c>
      <c r="D8" s="3" t="s">
        <v>105</v>
      </c>
      <c r="E8" t="s">
        <v>106</v>
      </c>
      <c r="F8" t="s">
        <v>118</v>
      </c>
      <c r="G8" t="s">
        <v>73</v>
      </c>
      <c r="H8" t="s">
        <v>119</v>
      </c>
      <c r="I8" t="s">
        <v>40</v>
      </c>
      <c r="J8" t="s">
        <v>120</v>
      </c>
      <c r="K8" t="s">
        <v>40</v>
      </c>
      <c r="L8" t="s">
        <v>121</v>
      </c>
      <c r="M8" t="s">
        <v>61</v>
      </c>
      <c r="N8" t="s">
        <v>122</v>
      </c>
      <c r="O8" t="s">
        <v>58</v>
      </c>
      <c r="P8" t="s">
        <v>123</v>
      </c>
      <c r="Q8" t="s">
        <v>40</v>
      </c>
      <c r="R8" t="s">
        <v>124</v>
      </c>
      <c r="S8" t="s">
        <v>80</v>
      </c>
      <c r="T8" t="s">
        <v>125</v>
      </c>
      <c r="U8" t="s">
        <v>100</v>
      </c>
      <c r="V8" t="s">
        <v>126</v>
      </c>
      <c r="W8" t="s">
        <v>45</v>
      </c>
      <c r="X8" t="s">
        <v>127</v>
      </c>
      <c r="Y8" t="s">
        <v>85</v>
      </c>
      <c r="Z8" t="s">
        <v>128</v>
      </c>
      <c r="AA8" t="s">
        <v>47</v>
      </c>
    </row>
    <row r="9" spans="1:27">
      <c r="A9" t="s">
        <v>129</v>
      </c>
      <c r="B9" t="str">
        <f t="shared" si="0"/>
        <v>190607</v>
      </c>
      <c r="C9" t="s">
        <v>130</v>
      </c>
      <c r="D9" s="3" t="s">
        <v>131</v>
      </c>
      <c r="E9" t="s">
        <v>30</v>
      </c>
      <c r="F9" t="s">
        <v>118</v>
      </c>
      <c r="G9" t="s">
        <v>80</v>
      </c>
      <c r="H9" t="s">
        <v>132</v>
      </c>
      <c r="I9" t="s">
        <v>55</v>
      </c>
      <c r="J9" t="s">
        <v>133</v>
      </c>
      <c r="K9" t="s">
        <v>55</v>
      </c>
      <c r="L9" t="s">
        <v>134</v>
      </c>
      <c r="M9" t="s">
        <v>135</v>
      </c>
      <c r="N9" t="s">
        <v>136</v>
      </c>
      <c r="O9" t="s">
        <v>58</v>
      </c>
      <c r="P9" t="s">
        <v>137</v>
      </c>
      <c r="Q9" t="s">
        <v>34</v>
      </c>
      <c r="R9" t="s">
        <v>138</v>
      </c>
      <c r="S9" t="s">
        <v>61</v>
      </c>
      <c r="T9" t="s">
        <v>139</v>
      </c>
      <c r="U9" t="s">
        <v>96</v>
      </c>
      <c r="V9" t="s">
        <v>63</v>
      </c>
      <c r="W9" t="s">
        <v>64</v>
      </c>
      <c r="X9" t="s">
        <v>140</v>
      </c>
      <c r="Y9" t="s">
        <v>141</v>
      </c>
      <c r="Z9" t="s">
        <v>142</v>
      </c>
      <c r="AA9" t="s">
        <v>141</v>
      </c>
    </row>
    <row r="10" spans="1:27">
      <c r="A10" t="s">
        <v>143</v>
      </c>
      <c r="B10" t="str">
        <f t="shared" si="0"/>
        <v>190609</v>
      </c>
      <c r="C10" t="s">
        <v>144</v>
      </c>
      <c r="D10" s="3" t="s">
        <v>145</v>
      </c>
      <c r="E10" t="s">
        <v>30</v>
      </c>
      <c r="F10" t="s">
        <v>146</v>
      </c>
      <c r="G10" t="s">
        <v>80</v>
      </c>
      <c r="H10" t="s">
        <v>147</v>
      </c>
      <c r="I10" t="s">
        <v>55</v>
      </c>
      <c r="J10" t="s">
        <v>148</v>
      </c>
      <c r="K10" t="s">
        <v>55</v>
      </c>
      <c r="L10" t="s">
        <v>149</v>
      </c>
      <c r="M10" t="s">
        <v>55</v>
      </c>
      <c r="N10" t="s">
        <v>150</v>
      </c>
      <c r="O10" t="s">
        <v>96</v>
      </c>
      <c r="P10" t="s">
        <v>151</v>
      </c>
      <c r="Q10" t="s">
        <v>34</v>
      </c>
      <c r="R10" t="s">
        <v>152</v>
      </c>
      <c r="S10" t="s">
        <v>61</v>
      </c>
      <c r="T10" t="s">
        <v>153</v>
      </c>
      <c r="U10" t="s">
        <v>38</v>
      </c>
      <c r="V10" t="s">
        <v>63</v>
      </c>
      <c r="W10" t="s">
        <v>45</v>
      </c>
      <c r="X10" t="s">
        <v>154</v>
      </c>
      <c r="Y10" t="s">
        <v>141</v>
      </c>
      <c r="Z10" t="s">
        <v>52</v>
      </c>
      <c r="AA10" t="s">
        <v>141</v>
      </c>
    </row>
    <row r="11" spans="1:27">
      <c r="A11" t="s">
        <v>155</v>
      </c>
      <c r="B11" t="str">
        <f t="shared" si="0"/>
        <v>190610</v>
      </c>
      <c r="C11" t="s">
        <v>156</v>
      </c>
      <c r="D11" s="3" t="s">
        <v>145</v>
      </c>
      <c r="E11" t="s">
        <v>30</v>
      </c>
      <c r="F11" t="s">
        <v>157</v>
      </c>
      <c r="G11" t="s">
        <v>32</v>
      </c>
      <c r="H11" t="s">
        <v>158</v>
      </c>
      <c r="I11" t="s">
        <v>34</v>
      </c>
      <c r="J11" t="s">
        <v>159</v>
      </c>
      <c r="K11" t="s">
        <v>55</v>
      </c>
      <c r="L11" t="s">
        <v>160</v>
      </c>
      <c r="M11" t="s">
        <v>55</v>
      </c>
      <c r="N11" t="s">
        <v>161</v>
      </c>
      <c r="O11" t="s">
        <v>58</v>
      </c>
      <c r="P11" t="s">
        <v>162</v>
      </c>
      <c r="Q11" t="s">
        <v>34</v>
      </c>
      <c r="R11" t="s">
        <v>163</v>
      </c>
      <c r="S11" t="s">
        <v>61</v>
      </c>
      <c r="T11" t="s">
        <v>164</v>
      </c>
      <c r="U11" t="s">
        <v>38</v>
      </c>
      <c r="V11" t="s">
        <v>165</v>
      </c>
      <c r="W11" t="s">
        <v>64</v>
      </c>
      <c r="X11" t="s">
        <v>166</v>
      </c>
      <c r="Y11" t="s">
        <v>66</v>
      </c>
      <c r="Z11" t="s">
        <v>167</v>
      </c>
      <c r="AA11" t="s">
        <v>66</v>
      </c>
    </row>
    <row r="12" spans="1:27">
      <c r="A12" t="s">
        <v>168</v>
      </c>
      <c r="B12" t="str">
        <f t="shared" si="0"/>
        <v>190644</v>
      </c>
      <c r="C12" t="s">
        <v>169</v>
      </c>
      <c r="D12" t="s">
        <v>170</v>
      </c>
      <c r="E12" t="s">
        <v>64</v>
      </c>
      <c r="F12" t="s">
        <v>171</v>
      </c>
      <c r="G12" t="s">
        <v>73</v>
      </c>
      <c r="H12" t="s">
        <v>172</v>
      </c>
      <c r="I12" t="s">
        <v>32</v>
      </c>
      <c r="J12" t="s">
        <v>173</v>
      </c>
      <c r="K12" t="s">
        <v>32</v>
      </c>
      <c r="L12" t="s">
        <v>174</v>
      </c>
      <c r="M12" t="s">
        <v>135</v>
      </c>
      <c r="N12" t="s">
        <v>175</v>
      </c>
      <c r="O12" t="s">
        <v>38</v>
      </c>
      <c r="P12" t="s">
        <v>176</v>
      </c>
      <c r="Q12" t="s">
        <v>177</v>
      </c>
      <c r="R12" t="s">
        <v>178</v>
      </c>
      <c r="S12" t="s">
        <v>179</v>
      </c>
      <c r="T12" t="s">
        <v>180</v>
      </c>
      <c r="U12" t="s">
        <v>181</v>
      </c>
      <c r="V12" t="s">
        <v>83</v>
      </c>
      <c r="W12" t="s">
        <v>141</v>
      </c>
      <c r="X12" t="s">
        <v>182</v>
      </c>
      <c r="Y12" t="s">
        <v>66</v>
      </c>
      <c r="Z12" t="s">
        <v>183</v>
      </c>
      <c r="AA12" t="s">
        <v>66</v>
      </c>
    </row>
    <row r="13" spans="1:27">
      <c r="A13" t="s">
        <v>184</v>
      </c>
      <c r="B13" t="str">
        <f t="shared" si="0"/>
        <v>190631</v>
      </c>
      <c r="C13" t="s">
        <v>185</v>
      </c>
      <c r="D13" t="s">
        <v>186</v>
      </c>
      <c r="E13" t="s">
        <v>64</v>
      </c>
      <c r="F13" t="s">
        <v>187</v>
      </c>
      <c r="G13" t="s">
        <v>73</v>
      </c>
      <c r="H13" t="s">
        <v>188</v>
      </c>
      <c r="I13" t="s">
        <v>32</v>
      </c>
      <c r="J13" t="s">
        <v>189</v>
      </c>
      <c r="K13" t="s">
        <v>32</v>
      </c>
      <c r="L13" t="s">
        <v>190</v>
      </c>
      <c r="M13" t="s">
        <v>55</v>
      </c>
      <c r="N13" t="s">
        <v>191</v>
      </c>
      <c r="O13" t="s">
        <v>38</v>
      </c>
      <c r="P13" t="s">
        <v>192</v>
      </c>
      <c r="Q13" t="s">
        <v>179</v>
      </c>
      <c r="R13" t="s">
        <v>193</v>
      </c>
      <c r="S13" t="s">
        <v>194</v>
      </c>
      <c r="T13" t="s">
        <v>195</v>
      </c>
      <c r="U13" t="s">
        <v>196</v>
      </c>
      <c r="V13" t="s">
        <v>197</v>
      </c>
      <c r="W13" t="s">
        <v>64</v>
      </c>
      <c r="X13" t="s">
        <v>198</v>
      </c>
      <c r="Y13" t="s">
        <v>85</v>
      </c>
      <c r="Z13" t="s">
        <v>67</v>
      </c>
      <c r="AA13" t="s">
        <v>47</v>
      </c>
    </row>
    <row r="14" spans="1:27">
      <c r="A14" t="s">
        <v>199</v>
      </c>
      <c r="B14" t="str">
        <f t="shared" si="0"/>
        <v>190633</v>
      </c>
      <c r="C14" t="s">
        <v>200</v>
      </c>
      <c r="D14" t="s">
        <v>201</v>
      </c>
      <c r="E14" t="s">
        <v>90</v>
      </c>
      <c r="F14" t="s">
        <v>202</v>
      </c>
      <c r="G14" t="s">
        <v>80</v>
      </c>
      <c r="H14" t="s">
        <v>203</v>
      </c>
      <c r="I14" t="s">
        <v>55</v>
      </c>
      <c r="J14" t="s">
        <v>204</v>
      </c>
      <c r="K14" t="s">
        <v>55</v>
      </c>
      <c r="L14" t="s">
        <v>205</v>
      </c>
      <c r="M14" t="s">
        <v>135</v>
      </c>
      <c r="N14" t="s">
        <v>206</v>
      </c>
      <c r="O14" t="s">
        <v>96</v>
      </c>
      <c r="P14" t="s">
        <v>207</v>
      </c>
      <c r="Q14" t="s">
        <v>34</v>
      </c>
      <c r="R14" t="s">
        <v>208</v>
      </c>
      <c r="S14" t="s">
        <v>40</v>
      </c>
      <c r="T14" t="s">
        <v>209</v>
      </c>
      <c r="U14" t="s">
        <v>96</v>
      </c>
      <c r="V14" t="s">
        <v>63</v>
      </c>
      <c r="W14" t="s">
        <v>64</v>
      </c>
      <c r="X14" t="s">
        <v>210</v>
      </c>
      <c r="Y14" t="s">
        <v>141</v>
      </c>
      <c r="Z14" t="s">
        <v>211</v>
      </c>
      <c r="AA14" t="s">
        <v>141</v>
      </c>
    </row>
    <row r="15" spans="1:27">
      <c r="A15" t="s">
        <v>212</v>
      </c>
      <c r="B15" t="str">
        <f t="shared" si="0"/>
        <v>190704</v>
      </c>
      <c r="C15" t="s">
        <v>213</v>
      </c>
      <c r="D15" t="s">
        <v>214</v>
      </c>
      <c r="E15" t="s">
        <v>64</v>
      </c>
      <c r="F15" t="s">
        <v>162</v>
      </c>
      <c r="G15" t="s">
        <v>177</v>
      </c>
      <c r="H15" t="s">
        <v>215</v>
      </c>
      <c r="I15" t="s">
        <v>61</v>
      </c>
      <c r="J15" t="s">
        <v>216</v>
      </c>
      <c r="K15" t="s">
        <v>32</v>
      </c>
      <c r="L15" t="s">
        <v>217</v>
      </c>
      <c r="M15" t="s">
        <v>61</v>
      </c>
      <c r="N15" t="s">
        <v>95</v>
      </c>
      <c r="O15" t="s">
        <v>38</v>
      </c>
      <c r="P15" t="s">
        <v>166</v>
      </c>
      <c r="Q15" t="s">
        <v>194</v>
      </c>
      <c r="R15" t="s">
        <v>218</v>
      </c>
      <c r="S15" t="s">
        <v>96</v>
      </c>
      <c r="T15" t="s">
        <v>219</v>
      </c>
      <c r="U15" t="s">
        <v>71</v>
      </c>
      <c r="V15" t="s">
        <v>126</v>
      </c>
      <c r="W15" t="s">
        <v>64</v>
      </c>
      <c r="X15" t="s">
        <v>220</v>
      </c>
      <c r="Y15" t="s">
        <v>221</v>
      </c>
      <c r="Z15" t="s">
        <v>222</v>
      </c>
      <c r="AA15" t="s">
        <v>85</v>
      </c>
    </row>
    <row r="16" spans="1:27">
      <c r="A16" t="s">
        <v>223</v>
      </c>
      <c r="B16" t="str">
        <f t="shared" si="0"/>
        <v>190635</v>
      </c>
      <c r="C16" t="s">
        <v>224</v>
      </c>
      <c r="D16" t="s">
        <v>225</v>
      </c>
      <c r="E16" t="s">
        <v>106</v>
      </c>
      <c r="F16" t="s">
        <v>226</v>
      </c>
      <c r="G16" t="s">
        <v>32</v>
      </c>
      <c r="H16" t="s">
        <v>227</v>
      </c>
      <c r="I16" t="s">
        <v>34</v>
      </c>
      <c r="J16" t="s">
        <v>228</v>
      </c>
      <c r="K16" t="s">
        <v>34</v>
      </c>
      <c r="L16" t="s">
        <v>229</v>
      </c>
      <c r="M16" t="s">
        <v>34</v>
      </c>
      <c r="N16" t="s">
        <v>230</v>
      </c>
      <c r="O16" t="s">
        <v>58</v>
      </c>
      <c r="P16" t="s">
        <v>231</v>
      </c>
      <c r="Q16" t="s">
        <v>40</v>
      </c>
      <c r="R16" t="s">
        <v>232</v>
      </c>
      <c r="S16" t="s">
        <v>42</v>
      </c>
      <c r="T16" t="s">
        <v>233</v>
      </c>
      <c r="U16" t="s">
        <v>196</v>
      </c>
      <c r="V16" t="s">
        <v>44</v>
      </c>
      <c r="W16" t="s">
        <v>45</v>
      </c>
      <c r="X16" t="s">
        <v>234</v>
      </c>
      <c r="Y16" t="s">
        <v>47</v>
      </c>
      <c r="Z16" t="s">
        <v>235</v>
      </c>
      <c r="AA16" t="s">
        <v>47</v>
      </c>
    </row>
    <row r="17" spans="1:27">
      <c r="A17" t="s">
        <v>236</v>
      </c>
      <c r="B17" t="str">
        <f t="shared" si="0"/>
        <v>190605</v>
      </c>
      <c r="C17" t="s">
        <v>237</v>
      </c>
      <c r="D17" t="s">
        <v>238</v>
      </c>
      <c r="E17" t="s">
        <v>106</v>
      </c>
      <c r="F17" t="s">
        <v>239</v>
      </c>
      <c r="G17" t="s">
        <v>32</v>
      </c>
      <c r="H17" t="s">
        <v>240</v>
      </c>
      <c r="I17" t="s">
        <v>34</v>
      </c>
      <c r="J17" t="s">
        <v>241</v>
      </c>
      <c r="K17" t="s">
        <v>34</v>
      </c>
      <c r="L17" t="s">
        <v>242</v>
      </c>
      <c r="M17" t="s">
        <v>55</v>
      </c>
      <c r="N17" t="s">
        <v>243</v>
      </c>
      <c r="O17" t="s">
        <v>58</v>
      </c>
      <c r="P17" t="s">
        <v>226</v>
      </c>
      <c r="Q17" t="s">
        <v>34</v>
      </c>
      <c r="R17" t="s">
        <v>244</v>
      </c>
      <c r="S17" t="s">
        <v>61</v>
      </c>
      <c r="T17" t="s">
        <v>245</v>
      </c>
      <c r="U17" t="s">
        <v>38</v>
      </c>
      <c r="V17" t="s">
        <v>246</v>
      </c>
      <c r="W17" t="s">
        <v>64</v>
      </c>
      <c r="X17" t="s">
        <v>114</v>
      </c>
      <c r="Y17" t="s">
        <v>66</v>
      </c>
      <c r="Z17" t="s">
        <v>247</v>
      </c>
      <c r="AA17" t="s">
        <v>66</v>
      </c>
    </row>
    <row r="18" spans="1:27">
      <c r="A18" t="s">
        <v>248</v>
      </c>
      <c r="B18" t="str">
        <f t="shared" si="0"/>
        <v>190619</v>
      </c>
      <c r="C18" t="s">
        <v>249</v>
      </c>
      <c r="D18" t="s">
        <v>250</v>
      </c>
      <c r="E18" t="s">
        <v>30</v>
      </c>
      <c r="F18" t="s">
        <v>31</v>
      </c>
      <c r="G18" t="s">
        <v>80</v>
      </c>
      <c r="H18" t="s">
        <v>251</v>
      </c>
      <c r="I18" t="s">
        <v>55</v>
      </c>
      <c r="J18" t="s">
        <v>252</v>
      </c>
      <c r="K18" t="s">
        <v>55</v>
      </c>
      <c r="L18" t="s">
        <v>253</v>
      </c>
      <c r="M18" t="s">
        <v>34</v>
      </c>
      <c r="N18" t="s">
        <v>254</v>
      </c>
      <c r="O18" t="s">
        <v>96</v>
      </c>
      <c r="P18" t="s">
        <v>255</v>
      </c>
      <c r="Q18" t="s">
        <v>55</v>
      </c>
      <c r="R18" t="s">
        <v>256</v>
      </c>
      <c r="S18" t="s">
        <v>40</v>
      </c>
      <c r="T18" t="s">
        <v>257</v>
      </c>
      <c r="U18" t="s">
        <v>58</v>
      </c>
      <c r="V18" t="s">
        <v>258</v>
      </c>
      <c r="W18" t="s">
        <v>45</v>
      </c>
      <c r="X18" t="s">
        <v>166</v>
      </c>
      <c r="Y18" t="s">
        <v>47</v>
      </c>
      <c r="Z18" t="s">
        <v>226</v>
      </c>
      <c r="AA18" t="s">
        <v>47</v>
      </c>
    </row>
    <row r="19" spans="1:27">
      <c r="A19" t="s">
        <v>259</v>
      </c>
      <c r="B19" t="str">
        <f t="shared" si="0"/>
        <v>190622</v>
      </c>
      <c r="C19" t="s">
        <v>260</v>
      </c>
      <c r="D19" t="s">
        <v>261</v>
      </c>
      <c r="E19" t="s">
        <v>30</v>
      </c>
      <c r="F19" t="s">
        <v>262</v>
      </c>
      <c r="G19" t="s">
        <v>80</v>
      </c>
      <c r="H19" t="s">
        <v>251</v>
      </c>
      <c r="I19" t="s">
        <v>55</v>
      </c>
      <c r="J19" t="s">
        <v>263</v>
      </c>
      <c r="K19" t="s">
        <v>55</v>
      </c>
      <c r="L19" t="s">
        <v>264</v>
      </c>
      <c r="M19" t="s">
        <v>55</v>
      </c>
      <c r="N19" t="s">
        <v>265</v>
      </c>
      <c r="O19" t="s">
        <v>58</v>
      </c>
      <c r="P19" t="s">
        <v>266</v>
      </c>
      <c r="Q19" t="s">
        <v>34</v>
      </c>
      <c r="R19" t="s">
        <v>267</v>
      </c>
      <c r="S19" t="s">
        <v>61</v>
      </c>
      <c r="T19" t="s">
        <v>268</v>
      </c>
      <c r="U19" t="s">
        <v>58</v>
      </c>
      <c r="V19" t="s">
        <v>197</v>
      </c>
      <c r="W19" t="s">
        <v>45</v>
      </c>
      <c r="X19" t="s">
        <v>234</v>
      </c>
      <c r="Y19" t="s">
        <v>47</v>
      </c>
      <c r="Z19" t="s">
        <v>269</v>
      </c>
      <c r="AA19" t="s">
        <v>66</v>
      </c>
    </row>
    <row r="20" spans="1:27">
      <c r="A20" t="s">
        <v>270</v>
      </c>
      <c r="B20" t="str">
        <f t="shared" si="0"/>
        <v>190651</v>
      </c>
      <c r="C20" t="s">
        <v>271</v>
      </c>
      <c r="D20" t="s">
        <v>272</v>
      </c>
      <c r="E20" t="s">
        <v>71</v>
      </c>
      <c r="F20" t="s">
        <v>137</v>
      </c>
      <c r="G20" t="s">
        <v>73</v>
      </c>
      <c r="H20" t="s">
        <v>273</v>
      </c>
      <c r="I20" t="s">
        <v>34</v>
      </c>
      <c r="J20" t="s">
        <v>274</v>
      </c>
      <c r="K20" t="s">
        <v>34</v>
      </c>
      <c r="L20" t="s">
        <v>275</v>
      </c>
      <c r="M20" t="s">
        <v>34</v>
      </c>
      <c r="N20" t="s">
        <v>276</v>
      </c>
      <c r="O20" t="s">
        <v>82</v>
      </c>
      <c r="P20" t="s">
        <v>56</v>
      </c>
      <c r="Q20" t="s">
        <v>40</v>
      </c>
      <c r="R20" t="s">
        <v>277</v>
      </c>
      <c r="S20" t="s">
        <v>42</v>
      </c>
      <c r="T20" t="s">
        <v>278</v>
      </c>
      <c r="U20" t="s">
        <v>100</v>
      </c>
      <c r="V20" t="s">
        <v>279</v>
      </c>
      <c r="W20" t="s">
        <v>280</v>
      </c>
      <c r="X20" t="s">
        <v>281</v>
      </c>
      <c r="Y20" t="s">
        <v>282</v>
      </c>
      <c r="Z20" t="s">
        <v>283</v>
      </c>
      <c r="AA20" t="s">
        <v>282</v>
      </c>
    </row>
    <row r="21" spans="1:27">
      <c r="A21" t="s">
        <v>284</v>
      </c>
      <c r="B21" t="str">
        <f t="shared" si="0"/>
        <v>190606</v>
      </c>
      <c r="C21" t="s">
        <v>285</v>
      </c>
      <c r="D21" t="s">
        <v>286</v>
      </c>
      <c r="E21" t="s">
        <v>30</v>
      </c>
      <c r="F21" t="s">
        <v>287</v>
      </c>
      <c r="G21" t="s">
        <v>80</v>
      </c>
      <c r="H21" t="s">
        <v>288</v>
      </c>
      <c r="I21" t="s">
        <v>55</v>
      </c>
      <c r="J21" t="s">
        <v>289</v>
      </c>
      <c r="K21" t="s">
        <v>55</v>
      </c>
      <c r="L21" t="s">
        <v>290</v>
      </c>
      <c r="M21" t="s">
        <v>135</v>
      </c>
      <c r="N21" t="s">
        <v>291</v>
      </c>
      <c r="O21" t="s">
        <v>58</v>
      </c>
      <c r="P21" t="s">
        <v>292</v>
      </c>
      <c r="Q21" t="s">
        <v>34</v>
      </c>
      <c r="R21" t="s">
        <v>293</v>
      </c>
      <c r="S21" t="s">
        <v>61</v>
      </c>
      <c r="T21" t="s">
        <v>139</v>
      </c>
      <c r="U21" t="s">
        <v>96</v>
      </c>
      <c r="V21" t="s">
        <v>197</v>
      </c>
      <c r="W21" t="s">
        <v>64</v>
      </c>
      <c r="X21" t="s">
        <v>294</v>
      </c>
      <c r="Y21" t="s">
        <v>141</v>
      </c>
      <c r="Z21" t="s">
        <v>205</v>
      </c>
      <c r="AA21" t="s">
        <v>141</v>
      </c>
    </row>
    <row r="22" spans="1:27">
      <c r="A22" t="s">
        <v>295</v>
      </c>
      <c r="B22" t="str">
        <f t="shared" si="0"/>
        <v>190604</v>
      </c>
      <c r="C22" t="s">
        <v>296</v>
      </c>
      <c r="D22" t="s">
        <v>297</v>
      </c>
      <c r="E22" t="s">
        <v>106</v>
      </c>
      <c r="F22" t="s">
        <v>298</v>
      </c>
      <c r="G22" t="s">
        <v>32</v>
      </c>
      <c r="H22" t="s">
        <v>299</v>
      </c>
      <c r="I22" t="s">
        <v>34</v>
      </c>
      <c r="J22" t="s">
        <v>300</v>
      </c>
      <c r="K22" t="s">
        <v>34</v>
      </c>
      <c r="L22" t="s">
        <v>301</v>
      </c>
      <c r="M22" t="s">
        <v>55</v>
      </c>
      <c r="N22" t="s">
        <v>302</v>
      </c>
      <c r="O22" t="s">
        <v>58</v>
      </c>
      <c r="P22" t="s">
        <v>226</v>
      </c>
      <c r="Q22" t="s">
        <v>34</v>
      </c>
      <c r="R22" t="s">
        <v>163</v>
      </c>
      <c r="S22" t="s">
        <v>61</v>
      </c>
      <c r="T22" t="s">
        <v>303</v>
      </c>
      <c r="U22" t="s">
        <v>38</v>
      </c>
      <c r="V22" t="s">
        <v>246</v>
      </c>
      <c r="W22" t="s">
        <v>64</v>
      </c>
      <c r="X22" t="s">
        <v>56</v>
      </c>
      <c r="Y22" t="s">
        <v>66</v>
      </c>
      <c r="Z22" t="s">
        <v>48</v>
      </c>
      <c r="AA22" t="s">
        <v>66</v>
      </c>
    </row>
    <row r="23" spans="1:27">
      <c r="A23" t="s">
        <v>304</v>
      </c>
      <c r="B23" t="str">
        <f t="shared" si="0"/>
        <v>190636</v>
      </c>
      <c r="C23" t="s">
        <v>305</v>
      </c>
      <c r="D23" t="s">
        <v>306</v>
      </c>
      <c r="E23" t="s">
        <v>106</v>
      </c>
      <c r="F23" t="s">
        <v>137</v>
      </c>
      <c r="G23" t="s">
        <v>80</v>
      </c>
      <c r="H23" t="s">
        <v>307</v>
      </c>
      <c r="I23" t="s">
        <v>55</v>
      </c>
      <c r="J23" t="s">
        <v>308</v>
      </c>
      <c r="K23" t="s">
        <v>55</v>
      </c>
      <c r="L23" t="s">
        <v>309</v>
      </c>
      <c r="M23" t="s">
        <v>135</v>
      </c>
      <c r="N23" t="s">
        <v>310</v>
      </c>
      <c r="O23" t="s">
        <v>58</v>
      </c>
      <c r="P23" t="s">
        <v>311</v>
      </c>
      <c r="Q23" t="s">
        <v>34</v>
      </c>
      <c r="R23" t="s">
        <v>312</v>
      </c>
      <c r="S23" t="s">
        <v>61</v>
      </c>
      <c r="T23" t="s">
        <v>313</v>
      </c>
      <c r="U23" t="s">
        <v>90</v>
      </c>
      <c r="V23" t="s">
        <v>165</v>
      </c>
      <c r="W23" t="s">
        <v>47</v>
      </c>
      <c r="X23" t="s">
        <v>314</v>
      </c>
      <c r="Y23" t="s">
        <v>221</v>
      </c>
      <c r="Z23" t="s">
        <v>315</v>
      </c>
      <c r="AA23" t="s">
        <v>85</v>
      </c>
    </row>
    <row r="24" spans="1:27">
      <c r="A24" t="s">
        <v>316</v>
      </c>
      <c r="B24" t="str">
        <f t="shared" si="0"/>
        <v>190639</v>
      </c>
      <c r="C24" t="s">
        <v>317</v>
      </c>
      <c r="D24" t="s">
        <v>318</v>
      </c>
      <c r="E24" t="s">
        <v>45</v>
      </c>
      <c r="F24" t="s">
        <v>171</v>
      </c>
      <c r="G24" t="s">
        <v>177</v>
      </c>
      <c r="H24" t="s">
        <v>319</v>
      </c>
      <c r="I24" t="s">
        <v>40</v>
      </c>
      <c r="J24" t="s">
        <v>320</v>
      </c>
      <c r="K24" t="s">
        <v>40</v>
      </c>
      <c r="L24" t="s">
        <v>234</v>
      </c>
      <c r="M24" t="s">
        <v>40</v>
      </c>
      <c r="N24" t="s">
        <v>321</v>
      </c>
      <c r="O24" t="s">
        <v>100</v>
      </c>
      <c r="P24" t="s">
        <v>111</v>
      </c>
      <c r="Q24" t="s">
        <v>42</v>
      </c>
      <c r="R24" t="s">
        <v>322</v>
      </c>
      <c r="S24" t="s">
        <v>32</v>
      </c>
      <c r="T24" t="s">
        <v>323</v>
      </c>
      <c r="U24" t="s">
        <v>181</v>
      </c>
      <c r="V24" t="s">
        <v>83</v>
      </c>
      <c r="W24" t="s">
        <v>66</v>
      </c>
      <c r="X24" t="s">
        <v>324</v>
      </c>
      <c r="Y24" t="s">
        <v>280</v>
      </c>
      <c r="Z24" t="s">
        <v>325</v>
      </c>
      <c r="AA24" t="s">
        <v>282</v>
      </c>
    </row>
    <row r="25" spans="1:27">
      <c r="A25" t="s">
        <v>326</v>
      </c>
      <c r="B25" t="str">
        <f t="shared" si="0"/>
        <v>190709</v>
      </c>
      <c r="C25" t="s">
        <v>327</v>
      </c>
      <c r="D25" t="s">
        <v>328</v>
      </c>
      <c r="E25" t="s">
        <v>30</v>
      </c>
      <c r="F25" t="s">
        <v>91</v>
      </c>
      <c r="G25" t="s">
        <v>32</v>
      </c>
      <c r="H25" t="s">
        <v>329</v>
      </c>
      <c r="I25" t="s">
        <v>34</v>
      </c>
      <c r="J25" t="s">
        <v>330</v>
      </c>
      <c r="K25" t="s">
        <v>34</v>
      </c>
      <c r="L25" t="s">
        <v>314</v>
      </c>
      <c r="M25" t="s">
        <v>61</v>
      </c>
      <c r="N25" t="s">
        <v>331</v>
      </c>
      <c r="O25" t="s">
        <v>58</v>
      </c>
      <c r="P25" t="s">
        <v>166</v>
      </c>
      <c r="Q25" t="s">
        <v>40</v>
      </c>
      <c r="R25" t="s">
        <v>332</v>
      </c>
      <c r="S25" t="s">
        <v>42</v>
      </c>
      <c r="T25" t="s">
        <v>333</v>
      </c>
      <c r="U25" t="s">
        <v>100</v>
      </c>
      <c r="V25" t="s">
        <v>126</v>
      </c>
      <c r="W25" t="s">
        <v>45</v>
      </c>
      <c r="X25" t="s">
        <v>334</v>
      </c>
      <c r="Y25" t="s">
        <v>85</v>
      </c>
      <c r="Z25" t="s">
        <v>335</v>
      </c>
      <c r="AA25" t="s">
        <v>47</v>
      </c>
    </row>
    <row r="26" spans="1:27">
      <c r="A26" t="s">
        <v>336</v>
      </c>
      <c r="B26" t="str">
        <f t="shared" si="0"/>
        <v>190722</v>
      </c>
      <c r="C26" t="s">
        <v>337</v>
      </c>
      <c r="D26" t="s">
        <v>338</v>
      </c>
      <c r="E26" t="s">
        <v>30</v>
      </c>
      <c r="F26" t="s">
        <v>118</v>
      </c>
      <c r="G26" t="s">
        <v>32</v>
      </c>
      <c r="H26" t="s">
        <v>339</v>
      </c>
      <c r="I26" t="s">
        <v>34</v>
      </c>
      <c r="J26" t="s">
        <v>340</v>
      </c>
      <c r="K26" t="s">
        <v>34</v>
      </c>
      <c r="L26" t="s">
        <v>341</v>
      </c>
      <c r="M26" t="s">
        <v>61</v>
      </c>
      <c r="N26" t="s">
        <v>331</v>
      </c>
      <c r="O26" t="s">
        <v>58</v>
      </c>
      <c r="P26" t="s">
        <v>342</v>
      </c>
      <c r="Q26" t="s">
        <v>40</v>
      </c>
      <c r="R26" t="s">
        <v>332</v>
      </c>
      <c r="S26" t="s">
        <v>42</v>
      </c>
      <c r="T26" t="s">
        <v>343</v>
      </c>
      <c r="U26" t="s">
        <v>82</v>
      </c>
      <c r="V26" t="s">
        <v>101</v>
      </c>
      <c r="W26" t="s">
        <v>45</v>
      </c>
      <c r="X26" t="s">
        <v>344</v>
      </c>
      <c r="Y26" t="s">
        <v>141</v>
      </c>
      <c r="Z26" t="s">
        <v>345</v>
      </c>
      <c r="AA26" t="s">
        <v>141</v>
      </c>
    </row>
    <row r="27" spans="1:27">
      <c r="A27" t="s">
        <v>346</v>
      </c>
      <c r="B27" t="str">
        <f t="shared" si="0"/>
        <v>190602</v>
      </c>
      <c r="C27" t="s">
        <v>347</v>
      </c>
      <c r="D27" t="s">
        <v>348</v>
      </c>
      <c r="E27" t="s">
        <v>106</v>
      </c>
      <c r="F27" t="s">
        <v>118</v>
      </c>
      <c r="G27" t="s">
        <v>32</v>
      </c>
      <c r="H27" t="s">
        <v>349</v>
      </c>
      <c r="I27" t="s">
        <v>34</v>
      </c>
      <c r="J27" t="s">
        <v>310</v>
      </c>
      <c r="K27" t="s">
        <v>34</v>
      </c>
      <c r="L27" t="s">
        <v>350</v>
      </c>
      <c r="M27" t="s">
        <v>55</v>
      </c>
      <c r="N27" t="s">
        <v>351</v>
      </c>
      <c r="O27" t="s">
        <v>58</v>
      </c>
      <c r="P27" t="s">
        <v>352</v>
      </c>
      <c r="Q27" t="s">
        <v>40</v>
      </c>
      <c r="R27" t="s">
        <v>79</v>
      </c>
      <c r="S27" t="s">
        <v>42</v>
      </c>
      <c r="T27" t="s">
        <v>353</v>
      </c>
      <c r="U27" t="s">
        <v>96</v>
      </c>
      <c r="V27" t="s">
        <v>197</v>
      </c>
      <c r="W27" t="s">
        <v>64</v>
      </c>
      <c r="X27" t="s">
        <v>354</v>
      </c>
      <c r="Y27" t="s">
        <v>66</v>
      </c>
      <c r="Z27" t="s">
        <v>65</v>
      </c>
      <c r="AA27" t="s">
        <v>66</v>
      </c>
    </row>
    <row r="28" spans="1:27">
      <c r="A28" t="s">
        <v>355</v>
      </c>
      <c r="B28" t="str">
        <f t="shared" si="0"/>
        <v>190614</v>
      </c>
      <c r="C28" t="s">
        <v>356</v>
      </c>
      <c r="D28" t="s">
        <v>357</v>
      </c>
      <c r="E28" t="s">
        <v>71</v>
      </c>
      <c r="F28" t="s">
        <v>202</v>
      </c>
      <c r="G28" t="s">
        <v>73</v>
      </c>
      <c r="H28" t="s">
        <v>358</v>
      </c>
      <c r="I28" t="s">
        <v>34</v>
      </c>
      <c r="J28" t="s">
        <v>359</v>
      </c>
      <c r="K28" t="s">
        <v>34</v>
      </c>
      <c r="L28" t="s">
        <v>360</v>
      </c>
      <c r="M28" t="s">
        <v>34</v>
      </c>
      <c r="N28" t="s">
        <v>361</v>
      </c>
      <c r="O28" t="s">
        <v>38</v>
      </c>
      <c r="P28" t="s">
        <v>342</v>
      </c>
      <c r="Q28" t="s">
        <v>34</v>
      </c>
      <c r="R28" t="s">
        <v>362</v>
      </c>
      <c r="S28" t="s">
        <v>61</v>
      </c>
      <c r="T28" t="s">
        <v>363</v>
      </c>
      <c r="U28" t="s">
        <v>106</v>
      </c>
      <c r="V28" t="s">
        <v>63</v>
      </c>
      <c r="W28" t="s">
        <v>47</v>
      </c>
      <c r="X28" t="s">
        <v>364</v>
      </c>
      <c r="Y28" t="s">
        <v>221</v>
      </c>
      <c r="Z28" t="s">
        <v>365</v>
      </c>
      <c r="AA28" t="s">
        <v>85</v>
      </c>
    </row>
    <row r="29" spans="1:27">
      <c r="A29" t="s">
        <v>366</v>
      </c>
      <c r="B29" t="str">
        <f t="shared" si="0"/>
        <v>190617</v>
      </c>
      <c r="C29" t="s">
        <v>367</v>
      </c>
      <c r="D29" t="s">
        <v>368</v>
      </c>
      <c r="E29" t="s">
        <v>45</v>
      </c>
      <c r="F29" t="s">
        <v>298</v>
      </c>
      <c r="G29" t="s">
        <v>32</v>
      </c>
      <c r="H29" t="s">
        <v>369</v>
      </c>
      <c r="I29" t="s">
        <v>40</v>
      </c>
      <c r="J29" t="s">
        <v>289</v>
      </c>
      <c r="K29" t="s">
        <v>34</v>
      </c>
      <c r="L29" t="s">
        <v>370</v>
      </c>
      <c r="M29" t="s">
        <v>34</v>
      </c>
      <c r="N29" t="s">
        <v>371</v>
      </c>
      <c r="O29" t="s">
        <v>82</v>
      </c>
      <c r="P29" t="s">
        <v>372</v>
      </c>
      <c r="Q29" t="s">
        <v>40</v>
      </c>
      <c r="R29" t="s">
        <v>373</v>
      </c>
      <c r="S29" t="s">
        <v>42</v>
      </c>
      <c r="T29" t="s">
        <v>374</v>
      </c>
      <c r="U29" t="s">
        <v>71</v>
      </c>
      <c r="V29" t="s">
        <v>63</v>
      </c>
      <c r="W29" t="s">
        <v>66</v>
      </c>
      <c r="X29" t="s">
        <v>375</v>
      </c>
      <c r="Y29" t="s">
        <v>221</v>
      </c>
      <c r="Z29" t="s">
        <v>376</v>
      </c>
      <c r="AA29" t="s">
        <v>221</v>
      </c>
    </row>
    <row r="30" spans="1:27">
      <c r="A30" t="s">
        <v>377</v>
      </c>
      <c r="B30" t="str">
        <f t="shared" si="0"/>
        <v>190719</v>
      </c>
      <c r="C30" t="s">
        <v>378</v>
      </c>
      <c r="D30" t="s">
        <v>379</v>
      </c>
      <c r="E30" t="s">
        <v>30</v>
      </c>
      <c r="F30" t="s">
        <v>226</v>
      </c>
      <c r="G30" t="s">
        <v>32</v>
      </c>
      <c r="H30" t="s">
        <v>380</v>
      </c>
      <c r="I30" t="s">
        <v>34</v>
      </c>
      <c r="J30" t="s">
        <v>381</v>
      </c>
      <c r="K30" t="s">
        <v>34</v>
      </c>
      <c r="L30" t="s">
        <v>341</v>
      </c>
      <c r="M30" t="s">
        <v>40</v>
      </c>
      <c r="N30" t="s">
        <v>382</v>
      </c>
      <c r="O30" t="s">
        <v>58</v>
      </c>
      <c r="P30" t="s">
        <v>210</v>
      </c>
      <c r="Q30" t="s">
        <v>40</v>
      </c>
      <c r="R30" t="s">
        <v>383</v>
      </c>
      <c r="S30" t="s">
        <v>42</v>
      </c>
      <c r="T30" t="s">
        <v>384</v>
      </c>
      <c r="U30" t="s">
        <v>38</v>
      </c>
      <c r="V30" t="s">
        <v>385</v>
      </c>
      <c r="W30" t="s">
        <v>45</v>
      </c>
      <c r="X30" t="s">
        <v>334</v>
      </c>
      <c r="Y30" t="s">
        <v>66</v>
      </c>
      <c r="Z30" t="s">
        <v>386</v>
      </c>
      <c r="AA30" t="s">
        <v>66</v>
      </c>
    </row>
    <row r="31" spans="1:27">
      <c r="A31" t="s">
        <v>387</v>
      </c>
      <c r="B31" t="str">
        <f t="shared" si="0"/>
        <v>190626</v>
      </c>
      <c r="C31" t="s">
        <v>388</v>
      </c>
      <c r="D31" t="s">
        <v>389</v>
      </c>
      <c r="E31" t="s">
        <v>45</v>
      </c>
      <c r="F31" t="s">
        <v>72</v>
      </c>
      <c r="G31" t="s">
        <v>177</v>
      </c>
      <c r="H31" t="s">
        <v>339</v>
      </c>
      <c r="I31" t="s">
        <v>40</v>
      </c>
      <c r="J31" t="s">
        <v>390</v>
      </c>
      <c r="K31" t="s">
        <v>61</v>
      </c>
      <c r="L31" t="s">
        <v>391</v>
      </c>
      <c r="M31" t="s">
        <v>34</v>
      </c>
      <c r="N31" t="s">
        <v>392</v>
      </c>
      <c r="O31" t="s">
        <v>100</v>
      </c>
      <c r="P31" t="s">
        <v>393</v>
      </c>
      <c r="Q31" t="s">
        <v>61</v>
      </c>
      <c r="R31" t="s">
        <v>394</v>
      </c>
      <c r="S31" t="s">
        <v>80</v>
      </c>
      <c r="T31" t="s">
        <v>60</v>
      </c>
      <c r="U31" t="s">
        <v>38</v>
      </c>
      <c r="V31" t="s">
        <v>197</v>
      </c>
      <c r="W31" t="s">
        <v>221</v>
      </c>
      <c r="X31" t="s">
        <v>395</v>
      </c>
      <c r="Y31" t="s">
        <v>280</v>
      </c>
      <c r="Z31" t="s">
        <v>235</v>
      </c>
      <c r="AA31" t="s">
        <v>282</v>
      </c>
    </row>
    <row r="32" spans="1:27">
      <c r="A32" t="s">
        <v>396</v>
      </c>
      <c r="B32" t="str">
        <f t="shared" si="0"/>
        <v>190625</v>
      </c>
      <c r="C32" t="s">
        <v>397</v>
      </c>
      <c r="D32" t="s">
        <v>398</v>
      </c>
      <c r="E32" t="s">
        <v>106</v>
      </c>
      <c r="F32" t="s">
        <v>52</v>
      </c>
      <c r="G32" t="s">
        <v>80</v>
      </c>
      <c r="H32" t="s">
        <v>399</v>
      </c>
      <c r="I32" t="s">
        <v>34</v>
      </c>
      <c r="J32" t="s">
        <v>400</v>
      </c>
      <c r="K32" t="s">
        <v>34</v>
      </c>
      <c r="L32" t="s">
        <v>401</v>
      </c>
      <c r="M32" t="s">
        <v>34</v>
      </c>
      <c r="N32" t="s">
        <v>402</v>
      </c>
      <c r="O32" t="s">
        <v>58</v>
      </c>
      <c r="P32" t="s">
        <v>311</v>
      </c>
      <c r="Q32" t="s">
        <v>40</v>
      </c>
      <c r="R32" t="s">
        <v>403</v>
      </c>
      <c r="S32" t="s">
        <v>42</v>
      </c>
      <c r="T32" t="s">
        <v>404</v>
      </c>
      <c r="U32" t="s">
        <v>196</v>
      </c>
      <c r="V32" t="s">
        <v>197</v>
      </c>
      <c r="W32" t="s">
        <v>45</v>
      </c>
      <c r="X32" t="s">
        <v>324</v>
      </c>
      <c r="Y32" t="s">
        <v>47</v>
      </c>
      <c r="Z32" t="s">
        <v>405</v>
      </c>
      <c r="AA32" t="s">
        <v>66</v>
      </c>
    </row>
    <row r="33" spans="1:27">
      <c r="A33" t="s">
        <v>406</v>
      </c>
      <c r="B33" t="str">
        <f t="shared" si="0"/>
        <v>190620</v>
      </c>
      <c r="C33" t="s">
        <v>407</v>
      </c>
      <c r="D33" t="s">
        <v>408</v>
      </c>
      <c r="E33" t="s">
        <v>106</v>
      </c>
      <c r="F33" t="s">
        <v>72</v>
      </c>
      <c r="G33" t="s">
        <v>32</v>
      </c>
      <c r="H33" t="s">
        <v>409</v>
      </c>
      <c r="I33" t="s">
        <v>34</v>
      </c>
      <c r="J33" t="s">
        <v>410</v>
      </c>
      <c r="K33" t="s">
        <v>34</v>
      </c>
      <c r="L33" t="s">
        <v>411</v>
      </c>
      <c r="M33" t="s">
        <v>34</v>
      </c>
      <c r="N33" t="s">
        <v>412</v>
      </c>
      <c r="O33" t="s">
        <v>58</v>
      </c>
      <c r="P33" t="s">
        <v>413</v>
      </c>
      <c r="Q33" t="s">
        <v>40</v>
      </c>
      <c r="R33" t="s">
        <v>414</v>
      </c>
      <c r="S33" t="s">
        <v>42</v>
      </c>
      <c r="T33" t="s">
        <v>415</v>
      </c>
      <c r="U33" t="s">
        <v>196</v>
      </c>
      <c r="V33" t="s">
        <v>197</v>
      </c>
      <c r="W33" t="s">
        <v>64</v>
      </c>
      <c r="X33" t="s">
        <v>416</v>
      </c>
      <c r="Y33" t="s">
        <v>47</v>
      </c>
      <c r="Z33" t="s">
        <v>417</v>
      </c>
      <c r="AA33" t="s">
        <v>66</v>
      </c>
    </row>
    <row r="34" spans="1:27">
      <c r="A34" t="s">
        <v>418</v>
      </c>
      <c r="B34" t="str">
        <f t="shared" si="0"/>
        <v>190720</v>
      </c>
      <c r="C34" t="s">
        <v>419</v>
      </c>
      <c r="D34" t="s">
        <v>420</v>
      </c>
      <c r="E34" t="s">
        <v>30</v>
      </c>
      <c r="F34" t="s">
        <v>255</v>
      </c>
      <c r="G34" t="s">
        <v>32</v>
      </c>
      <c r="H34" t="s">
        <v>421</v>
      </c>
      <c r="I34" t="s">
        <v>34</v>
      </c>
      <c r="J34" t="s">
        <v>422</v>
      </c>
      <c r="K34" t="s">
        <v>34</v>
      </c>
      <c r="L34" t="s">
        <v>352</v>
      </c>
      <c r="M34" t="s">
        <v>40</v>
      </c>
      <c r="N34" t="s">
        <v>423</v>
      </c>
      <c r="O34" t="s">
        <v>58</v>
      </c>
      <c r="P34" t="s">
        <v>424</v>
      </c>
      <c r="Q34" t="s">
        <v>40</v>
      </c>
      <c r="R34" t="s">
        <v>345</v>
      </c>
      <c r="S34" t="s">
        <v>42</v>
      </c>
      <c r="T34" t="s">
        <v>425</v>
      </c>
      <c r="U34" t="s">
        <v>38</v>
      </c>
      <c r="V34" t="s">
        <v>126</v>
      </c>
      <c r="W34" t="s">
        <v>45</v>
      </c>
      <c r="X34" t="s">
        <v>426</v>
      </c>
      <c r="Y34" t="s">
        <v>66</v>
      </c>
      <c r="Z34" t="s">
        <v>427</v>
      </c>
      <c r="AA34" t="s">
        <v>66</v>
      </c>
    </row>
    <row r="35" spans="1:27">
      <c r="A35" t="s">
        <v>428</v>
      </c>
      <c r="B35" t="str">
        <f t="shared" si="0"/>
        <v>190671</v>
      </c>
      <c r="C35" t="s">
        <v>429</v>
      </c>
      <c r="D35" t="s">
        <v>430</v>
      </c>
      <c r="E35" t="s">
        <v>45</v>
      </c>
      <c r="F35" t="s">
        <v>31</v>
      </c>
      <c r="G35" t="s">
        <v>32</v>
      </c>
      <c r="H35" t="s">
        <v>431</v>
      </c>
      <c r="I35" t="s">
        <v>34</v>
      </c>
      <c r="J35" t="s">
        <v>432</v>
      </c>
      <c r="K35" t="s">
        <v>34</v>
      </c>
      <c r="L35" t="s">
        <v>59</v>
      </c>
      <c r="M35" t="s">
        <v>34</v>
      </c>
      <c r="N35" t="s">
        <v>433</v>
      </c>
      <c r="O35" t="s">
        <v>38</v>
      </c>
      <c r="P35" t="s">
        <v>324</v>
      </c>
      <c r="Q35" t="s">
        <v>34</v>
      </c>
      <c r="R35" t="s">
        <v>322</v>
      </c>
      <c r="S35" t="s">
        <v>61</v>
      </c>
      <c r="T35" t="s">
        <v>434</v>
      </c>
      <c r="U35" t="s">
        <v>106</v>
      </c>
      <c r="V35" t="s">
        <v>435</v>
      </c>
      <c r="W35" t="s">
        <v>280</v>
      </c>
      <c r="X35" t="s">
        <v>436</v>
      </c>
      <c r="Y35" t="s">
        <v>282</v>
      </c>
      <c r="Z35" t="s">
        <v>437</v>
      </c>
      <c r="AA35" t="s">
        <v>221</v>
      </c>
    </row>
    <row r="36" spans="1:27">
      <c r="A36" t="s">
        <v>438</v>
      </c>
      <c r="B36" t="str">
        <f t="shared" si="0"/>
        <v>190684</v>
      </c>
      <c r="C36" t="s">
        <v>439</v>
      </c>
      <c r="D36" t="s">
        <v>440</v>
      </c>
      <c r="E36" t="s">
        <v>47</v>
      </c>
      <c r="F36" t="s">
        <v>441</v>
      </c>
      <c r="G36" t="s">
        <v>179</v>
      </c>
      <c r="H36" t="s">
        <v>442</v>
      </c>
      <c r="I36" t="s">
        <v>177</v>
      </c>
      <c r="J36" t="s">
        <v>443</v>
      </c>
      <c r="K36" t="s">
        <v>177</v>
      </c>
      <c r="L36" t="s">
        <v>444</v>
      </c>
      <c r="M36" t="s">
        <v>34</v>
      </c>
      <c r="N36" t="s">
        <v>445</v>
      </c>
      <c r="O36" t="s">
        <v>181</v>
      </c>
      <c r="P36" t="s">
        <v>393</v>
      </c>
      <c r="Q36" t="s">
        <v>194</v>
      </c>
      <c r="R36" t="s">
        <v>79</v>
      </c>
      <c r="S36" t="s">
        <v>194</v>
      </c>
      <c r="T36" t="s">
        <v>446</v>
      </c>
      <c r="U36" t="s">
        <v>90</v>
      </c>
      <c r="V36" t="s">
        <v>447</v>
      </c>
      <c r="W36" t="s">
        <v>448</v>
      </c>
      <c r="X36" t="s">
        <v>127</v>
      </c>
      <c r="Y36" t="s">
        <v>282</v>
      </c>
      <c r="Z36" t="s">
        <v>449</v>
      </c>
      <c r="AA36" t="s">
        <v>280</v>
      </c>
    </row>
    <row r="37" spans="1:27">
      <c r="A37" t="s">
        <v>450</v>
      </c>
      <c r="B37" t="str">
        <f t="shared" si="0"/>
        <v>190677</v>
      </c>
      <c r="C37" t="s">
        <v>451</v>
      </c>
      <c r="D37" t="s">
        <v>452</v>
      </c>
      <c r="E37" t="s">
        <v>71</v>
      </c>
      <c r="F37" t="s">
        <v>137</v>
      </c>
      <c r="G37" t="s">
        <v>32</v>
      </c>
      <c r="H37" t="s">
        <v>453</v>
      </c>
      <c r="I37" t="s">
        <v>34</v>
      </c>
      <c r="J37" t="s">
        <v>454</v>
      </c>
      <c r="K37" t="s">
        <v>34</v>
      </c>
      <c r="L37" t="s">
        <v>146</v>
      </c>
      <c r="M37" t="s">
        <v>55</v>
      </c>
      <c r="N37" t="s">
        <v>455</v>
      </c>
      <c r="O37" t="s">
        <v>38</v>
      </c>
      <c r="P37" t="s">
        <v>456</v>
      </c>
      <c r="Q37" t="s">
        <v>34</v>
      </c>
      <c r="R37" t="s">
        <v>232</v>
      </c>
      <c r="S37" t="s">
        <v>61</v>
      </c>
      <c r="T37" t="s">
        <v>457</v>
      </c>
      <c r="U37" t="s">
        <v>58</v>
      </c>
      <c r="V37" t="s">
        <v>458</v>
      </c>
      <c r="W37" t="s">
        <v>280</v>
      </c>
      <c r="X37" t="s">
        <v>459</v>
      </c>
      <c r="Y37" t="s">
        <v>85</v>
      </c>
      <c r="Z37" t="s">
        <v>460</v>
      </c>
      <c r="AA37" t="s">
        <v>85</v>
      </c>
    </row>
    <row r="38" spans="1:27">
      <c r="A38" t="s">
        <v>461</v>
      </c>
      <c r="B38" t="str">
        <f t="shared" si="0"/>
        <v>190707</v>
      </c>
      <c r="C38" t="s">
        <v>462</v>
      </c>
      <c r="D38" t="s">
        <v>452</v>
      </c>
      <c r="E38" t="s">
        <v>106</v>
      </c>
      <c r="F38" t="s">
        <v>118</v>
      </c>
      <c r="G38" t="s">
        <v>32</v>
      </c>
      <c r="H38" t="s">
        <v>463</v>
      </c>
      <c r="I38" t="s">
        <v>34</v>
      </c>
      <c r="J38" t="s">
        <v>320</v>
      </c>
      <c r="K38" t="s">
        <v>34</v>
      </c>
      <c r="L38" t="s">
        <v>182</v>
      </c>
      <c r="M38" t="s">
        <v>40</v>
      </c>
      <c r="N38" t="s">
        <v>464</v>
      </c>
      <c r="O38" t="s">
        <v>58</v>
      </c>
      <c r="P38" t="s">
        <v>426</v>
      </c>
      <c r="Q38" t="s">
        <v>40</v>
      </c>
      <c r="R38" t="s">
        <v>414</v>
      </c>
      <c r="S38" t="s">
        <v>42</v>
      </c>
      <c r="T38" t="s">
        <v>465</v>
      </c>
      <c r="U38" t="s">
        <v>181</v>
      </c>
      <c r="V38" t="s">
        <v>101</v>
      </c>
      <c r="W38" t="s">
        <v>141</v>
      </c>
      <c r="X38" t="s">
        <v>220</v>
      </c>
      <c r="Y38" t="s">
        <v>282</v>
      </c>
      <c r="Z38" t="s">
        <v>466</v>
      </c>
      <c r="AA38" t="s">
        <v>221</v>
      </c>
    </row>
    <row r="39" spans="1:27">
      <c r="A39" t="s">
        <v>467</v>
      </c>
      <c r="B39" t="str">
        <f t="shared" si="0"/>
        <v>190652</v>
      </c>
      <c r="C39" t="s">
        <v>468</v>
      </c>
      <c r="D39" t="s">
        <v>469</v>
      </c>
      <c r="E39" t="s">
        <v>45</v>
      </c>
      <c r="F39" t="s">
        <v>470</v>
      </c>
      <c r="G39" t="s">
        <v>73</v>
      </c>
      <c r="H39" t="s">
        <v>288</v>
      </c>
      <c r="I39" t="s">
        <v>34</v>
      </c>
      <c r="J39" t="s">
        <v>471</v>
      </c>
      <c r="K39" t="s">
        <v>34</v>
      </c>
      <c r="L39" t="s">
        <v>472</v>
      </c>
      <c r="M39" t="s">
        <v>34</v>
      </c>
      <c r="N39" t="s">
        <v>473</v>
      </c>
      <c r="O39" t="s">
        <v>82</v>
      </c>
      <c r="P39" t="s">
        <v>474</v>
      </c>
      <c r="Q39" t="s">
        <v>40</v>
      </c>
      <c r="R39" t="s">
        <v>475</v>
      </c>
      <c r="S39" t="s">
        <v>42</v>
      </c>
      <c r="T39" t="s">
        <v>476</v>
      </c>
      <c r="U39" t="s">
        <v>106</v>
      </c>
      <c r="V39" t="s">
        <v>279</v>
      </c>
      <c r="W39" t="s">
        <v>280</v>
      </c>
      <c r="X39" t="s">
        <v>426</v>
      </c>
      <c r="Y39" t="s">
        <v>282</v>
      </c>
      <c r="Z39" t="s">
        <v>332</v>
      </c>
      <c r="AA39" t="s">
        <v>282</v>
      </c>
    </row>
    <row r="40" spans="1:27">
      <c r="A40" t="s">
        <v>477</v>
      </c>
      <c r="B40" t="str">
        <f t="shared" si="0"/>
        <v>190645</v>
      </c>
      <c r="C40" t="s">
        <v>478</v>
      </c>
      <c r="D40" t="s">
        <v>479</v>
      </c>
      <c r="E40" t="s">
        <v>141</v>
      </c>
      <c r="F40" t="s">
        <v>52</v>
      </c>
      <c r="G40" t="s">
        <v>96</v>
      </c>
      <c r="H40" t="s">
        <v>480</v>
      </c>
      <c r="I40" t="s">
        <v>80</v>
      </c>
      <c r="J40" t="s">
        <v>228</v>
      </c>
      <c r="K40" t="s">
        <v>80</v>
      </c>
      <c r="L40" t="s">
        <v>59</v>
      </c>
      <c r="M40" t="s">
        <v>32</v>
      </c>
      <c r="N40" t="s">
        <v>481</v>
      </c>
      <c r="O40" t="s">
        <v>482</v>
      </c>
      <c r="P40" t="s">
        <v>483</v>
      </c>
      <c r="Q40" t="s">
        <v>80</v>
      </c>
      <c r="R40" t="s">
        <v>484</v>
      </c>
      <c r="S40" t="s">
        <v>177</v>
      </c>
      <c r="T40" t="s">
        <v>485</v>
      </c>
      <c r="U40" t="s">
        <v>482</v>
      </c>
      <c r="V40" t="s">
        <v>486</v>
      </c>
      <c r="W40" t="s">
        <v>221</v>
      </c>
      <c r="X40" t="s">
        <v>416</v>
      </c>
      <c r="Y40" t="s">
        <v>487</v>
      </c>
      <c r="Z40" t="s">
        <v>488</v>
      </c>
      <c r="AA40" t="s">
        <v>487</v>
      </c>
    </row>
    <row r="41" spans="1:27">
      <c r="A41" t="s">
        <v>489</v>
      </c>
      <c r="B41" t="str">
        <f t="shared" si="0"/>
        <v>190706</v>
      </c>
      <c r="C41" t="s">
        <v>490</v>
      </c>
      <c r="D41" t="s">
        <v>491</v>
      </c>
      <c r="E41" t="s">
        <v>106</v>
      </c>
      <c r="F41" t="s">
        <v>226</v>
      </c>
      <c r="G41" t="s">
        <v>32</v>
      </c>
      <c r="H41" t="s">
        <v>492</v>
      </c>
      <c r="I41" t="s">
        <v>34</v>
      </c>
      <c r="J41" t="s">
        <v>493</v>
      </c>
      <c r="K41" t="s">
        <v>34</v>
      </c>
      <c r="L41" t="s">
        <v>494</v>
      </c>
      <c r="M41" t="s">
        <v>40</v>
      </c>
      <c r="N41" t="s">
        <v>495</v>
      </c>
      <c r="O41" t="s">
        <v>58</v>
      </c>
      <c r="P41" t="s">
        <v>76</v>
      </c>
      <c r="Q41" t="s">
        <v>40</v>
      </c>
      <c r="R41" t="s">
        <v>496</v>
      </c>
      <c r="S41" t="s">
        <v>42</v>
      </c>
      <c r="T41" t="s">
        <v>497</v>
      </c>
      <c r="U41" t="s">
        <v>181</v>
      </c>
      <c r="V41" t="s">
        <v>101</v>
      </c>
      <c r="W41" t="s">
        <v>141</v>
      </c>
      <c r="X41" t="s">
        <v>498</v>
      </c>
      <c r="Y41" t="s">
        <v>282</v>
      </c>
      <c r="Z41" t="s">
        <v>499</v>
      </c>
      <c r="AA41" t="s">
        <v>221</v>
      </c>
    </row>
    <row r="42" spans="1:27">
      <c r="A42" t="s">
        <v>500</v>
      </c>
      <c r="B42" t="str">
        <f t="shared" si="0"/>
        <v>190653</v>
      </c>
      <c r="C42" t="s">
        <v>501</v>
      </c>
      <c r="D42" t="s">
        <v>502</v>
      </c>
      <c r="E42" t="s">
        <v>71</v>
      </c>
      <c r="F42" t="s">
        <v>503</v>
      </c>
      <c r="G42" t="s">
        <v>32</v>
      </c>
      <c r="H42" t="s">
        <v>504</v>
      </c>
      <c r="I42" t="s">
        <v>34</v>
      </c>
      <c r="J42" t="s">
        <v>505</v>
      </c>
      <c r="K42" t="s">
        <v>34</v>
      </c>
      <c r="L42" t="s">
        <v>190</v>
      </c>
      <c r="M42" t="s">
        <v>34</v>
      </c>
      <c r="N42" t="s">
        <v>506</v>
      </c>
      <c r="O42" t="s">
        <v>38</v>
      </c>
      <c r="P42" t="s">
        <v>245</v>
      </c>
      <c r="Q42" t="s">
        <v>40</v>
      </c>
      <c r="R42" t="s">
        <v>507</v>
      </c>
      <c r="S42" t="s">
        <v>42</v>
      </c>
      <c r="T42" t="s">
        <v>508</v>
      </c>
      <c r="U42" t="s">
        <v>100</v>
      </c>
      <c r="V42" t="s">
        <v>509</v>
      </c>
      <c r="W42" t="s">
        <v>282</v>
      </c>
      <c r="X42" t="s">
        <v>510</v>
      </c>
      <c r="Y42" t="s">
        <v>85</v>
      </c>
      <c r="Z42" t="s">
        <v>511</v>
      </c>
      <c r="AA42" t="s">
        <v>221</v>
      </c>
    </row>
    <row r="43" spans="1:27">
      <c r="A43" t="s">
        <v>512</v>
      </c>
      <c r="B43" t="str">
        <f t="shared" si="0"/>
        <v>190627</v>
      </c>
      <c r="C43" t="s">
        <v>513</v>
      </c>
      <c r="D43" t="s">
        <v>514</v>
      </c>
      <c r="E43" t="s">
        <v>45</v>
      </c>
      <c r="F43" t="s">
        <v>157</v>
      </c>
      <c r="G43" t="s">
        <v>177</v>
      </c>
      <c r="H43" t="s">
        <v>515</v>
      </c>
      <c r="I43" t="s">
        <v>40</v>
      </c>
      <c r="J43" t="s">
        <v>516</v>
      </c>
      <c r="K43" t="s">
        <v>61</v>
      </c>
      <c r="L43" t="s">
        <v>391</v>
      </c>
      <c r="M43" t="s">
        <v>34</v>
      </c>
      <c r="N43" t="s">
        <v>517</v>
      </c>
      <c r="O43" t="s">
        <v>100</v>
      </c>
      <c r="P43" t="s">
        <v>483</v>
      </c>
      <c r="Q43" t="s">
        <v>61</v>
      </c>
      <c r="R43" t="s">
        <v>518</v>
      </c>
      <c r="S43" t="s">
        <v>80</v>
      </c>
      <c r="T43" t="s">
        <v>519</v>
      </c>
      <c r="U43" t="s">
        <v>38</v>
      </c>
      <c r="V43" t="s">
        <v>197</v>
      </c>
      <c r="W43" t="s">
        <v>221</v>
      </c>
      <c r="X43" t="s">
        <v>210</v>
      </c>
      <c r="Y43" t="s">
        <v>280</v>
      </c>
      <c r="Z43" t="s">
        <v>520</v>
      </c>
      <c r="AA43" t="s">
        <v>282</v>
      </c>
    </row>
    <row r="44" spans="1:27">
      <c r="A44" t="s">
        <v>521</v>
      </c>
      <c r="B44" t="str">
        <f t="shared" si="0"/>
        <v>190713</v>
      </c>
      <c r="C44" t="s">
        <v>522</v>
      </c>
      <c r="D44" t="s">
        <v>523</v>
      </c>
      <c r="E44" t="s">
        <v>30</v>
      </c>
      <c r="F44" t="s">
        <v>524</v>
      </c>
      <c r="G44" t="s">
        <v>73</v>
      </c>
      <c r="H44" t="s">
        <v>525</v>
      </c>
      <c r="I44" t="s">
        <v>40</v>
      </c>
      <c r="J44" t="s">
        <v>526</v>
      </c>
      <c r="K44" t="s">
        <v>34</v>
      </c>
      <c r="L44" t="s">
        <v>393</v>
      </c>
      <c r="M44" t="s">
        <v>42</v>
      </c>
      <c r="N44" t="s">
        <v>527</v>
      </c>
      <c r="O44" t="s">
        <v>58</v>
      </c>
      <c r="P44" t="s">
        <v>528</v>
      </c>
      <c r="Q44" t="s">
        <v>40</v>
      </c>
      <c r="R44" t="s">
        <v>529</v>
      </c>
      <c r="S44" t="s">
        <v>42</v>
      </c>
      <c r="T44" t="s">
        <v>530</v>
      </c>
      <c r="U44" t="s">
        <v>181</v>
      </c>
      <c r="V44" t="s">
        <v>531</v>
      </c>
      <c r="W44" t="s">
        <v>45</v>
      </c>
      <c r="X44" t="s">
        <v>532</v>
      </c>
      <c r="Y44" t="s">
        <v>85</v>
      </c>
      <c r="Z44" t="s">
        <v>533</v>
      </c>
      <c r="AA44" t="s">
        <v>85</v>
      </c>
    </row>
    <row r="45" spans="1:27">
      <c r="A45" t="s">
        <v>534</v>
      </c>
      <c r="B45" t="str">
        <f t="shared" si="0"/>
        <v>190662</v>
      </c>
      <c r="C45" t="s">
        <v>535</v>
      </c>
      <c r="D45" t="s">
        <v>536</v>
      </c>
      <c r="E45" t="s">
        <v>106</v>
      </c>
      <c r="F45" t="s">
        <v>137</v>
      </c>
      <c r="G45" t="s">
        <v>32</v>
      </c>
      <c r="H45" t="s">
        <v>537</v>
      </c>
      <c r="I45" t="s">
        <v>55</v>
      </c>
      <c r="J45" t="s">
        <v>538</v>
      </c>
      <c r="K45" t="s">
        <v>55</v>
      </c>
      <c r="L45" t="s">
        <v>539</v>
      </c>
      <c r="M45" t="s">
        <v>55</v>
      </c>
      <c r="N45" t="s">
        <v>540</v>
      </c>
      <c r="O45" t="s">
        <v>38</v>
      </c>
      <c r="P45" t="s">
        <v>541</v>
      </c>
      <c r="Q45" t="s">
        <v>34</v>
      </c>
      <c r="R45" t="s">
        <v>542</v>
      </c>
      <c r="S45" t="s">
        <v>61</v>
      </c>
      <c r="T45" t="s">
        <v>543</v>
      </c>
      <c r="U45" t="s">
        <v>82</v>
      </c>
      <c r="V45" t="s">
        <v>509</v>
      </c>
      <c r="W45" t="s">
        <v>280</v>
      </c>
      <c r="X45" t="s">
        <v>544</v>
      </c>
      <c r="Y45" t="s">
        <v>85</v>
      </c>
      <c r="Z45" t="s">
        <v>322</v>
      </c>
      <c r="AA45" t="s">
        <v>85</v>
      </c>
    </row>
    <row r="46" spans="1:27">
      <c r="A46" t="s">
        <v>545</v>
      </c>
      <c r="B46" t="str">
        <f t="shared" si="0"/>
        <v>190659</v>
      </c>
      <c r="C46" t="s">
        <v>546</v>
      </c>
      <c r="D46" t="s">
        <v>547</v>
      </c>
      <c r="E46" t="s">
        <v>71</v>
      </c>
      <c r="F46" t="s">
        <v>503</v>
      </c>
      <c r="G46" t="s">
        <v>73</v>
      </c>
      <c r="H46" t="s">
        <v>548</v>
      </c>
      <c r="I46" t="s">
        <v>40</v>
      </c>
      <c r="J46" t="s">
        <v>35</v>
      </c>
      <c r="K46" t="s">
        <v>34</v>
      </c>
      <c r="L46" t="s">
        <v>324</v>
      </c>
      <c r="M46" t="s">
        <v>40</v>
      </c>
      <c r="N46" t="s">
        <v>549</v>
      </c>
      <c r="O46" t="s">
        <v>82</v>
      </c>
      <c r="P46" t="s">
        <v>550</v>
      </c>
      <c r="Q46" t="s">
        <v>40</v>
      </c>
      <c r="R46" t="s">
        <v>551</v>
      </c>
      <c r="S46" t="s">
        <v>42</v>
      </c>
      <c r="T46" t="s">
        <v>552</v>
      </c>
      <c r="U46" t="s">
        <v>100</v>
      </c>
      <c r="V46" t="s">
        <v>553</v>
      </c>
      <c r="W46" t="s">
        <v>280</v>
      </c>
      <c r="X46" t="s">
        <v>554</v>
      </c>
      <c r="Y46" t="s">
        <v>221</v>
      </c>
      <c r="Z46" t="s">
        <v>244</v>
      </c>
      <c r="AA46" t="s">
        <v>221</v>
      </c>
    </row>
    <row r="47" spans="1:27">
      <c r="A47" t="s">
        <v>555</v>
      </c>
      <c r="B47" t="str">
        <f t="shared" si="0"/>
        <v>190676</v>
      </c>
      <c r="C47" t="s">
        <v>556</v>
      </c>
      <c r="D47" t="s">
        <v>557</v>
      </c>
      <c r="E47" t="s">
        <v>45</v>
      </c>
      <c r="F47" t="s">
        <v>558</v>
      </c>
      <c r="G47" t="s">
        <v>73</v>
      </c>
      <c r="H47" t="s">
        <v>559</v>
      </c>
      <c r="I47" t="s">
        <v>34</v>
      </c>
      <c r="J47" t="s">
        <v>560</v>
      </c>
      <c r="K47" t="s">
        <v>34</v>
      </c>
      <c r="L47" t="s">
        <v>31</v>
      </c>
      <c r="M47" t="s">
        <v>40</v>
      </c>
      <c r="N47" t="s">
        <v>561</v>
      </c>
      <c r="O47" t="s">
        <v>82</v>
      </c>
      <c r="P47" t="s">
        <v>56</v>
      </c>
      <c r="Q47" t="s">
        <v>40</v>
      </c>
      <c r="R47" t="s">
        <v>562</v>
      </c>
      <c r="S47" t="s">
        <v>80</v>
      </c>
      <c r="T47" t="s">
        <v>563</v>
      </c>
      <c r="U47" t="s">
        <v>71</v>
      </c>
      <c r="V47" t="s">
        <v>553</v>
      </c>
      <c r="W47" t="s">
        <v>282</v>
      </c>
      <c r="X47" t="s">
        <v>127</v>
      </c>
      <c r="Y47" t="s">
        <v>85</v>
      </c>
      <c r="Z47" t="s">
        <v>564</v>
      </c>
      <c r="AA47" t="s">
        <v>221</v>
      </c>
    </row>
    <row r="48" spans="1:27">
      <c r="A48" t="s">
        <v>565</v>
      </c>
      <c r="B48" t="str">
        <f t="shared" si="0"/>
        <v>190682</v>
      </c>
      <c r="C48" t="s">
        <v>566</v>
      </c>
      <c r="D48" t="s">
        <v>567</v>
      </c>
      <c r="E48" t="s">
        <v>64</v>
      </c>
      <c r="F48" t="s">
        <v>568</v>
      </c>
      <c r="G48" t="s">
        <v>32</v>
      </c>
      <c r="H48" t="s">
        <v>569</v>
      </c>
      <c r="I48" t="s">
        <v>55</v>
      </c>
      <c r="J48" t="s">
        <v>570</v>
      </c>
      <c r="K48" t="s">
        <v>55</v>
      </c>
      <c r="L48" t="s">
        <v>405</v>
      </c>
      <c r="M48" t="s">
        <v>55</v>
      </c>
      <c r="N48" t="s">
        <v>571</v>
      </c>
      <c r="O48" t="s">
        <v>82</v>
      </c>
      <c r="P48" t="s">
        <v>56</v>
      </c>
      <c r="Q48" t="s">
        <v>34</v>
      </c>
      <c r="R48" t="s">
        <v>572</v>
      </c>
      <c r="S48" t="s">
        <v>42</v>
      </c>
      <c r="T48" t="s">
        <v>573</v>
      </c>
      <c r="U48" t="s">
        <v>45</v>
      </c>
      <c r="V48" t="s">
        <v>574</v>
      </c>
      <c r="W48" t="s">
        <v>575</v>
      </c>
      <c r="X48" t="s">
        <v>229</v>
      </c>
      <c r="Y48" t="s">
        <v>487</v>
      </c>
      <c r="Z48" t="s">
        <v>475</v>
      </c>
      <c r="AA48" t="s">
        <v>487</v>
      </c>
    </row>
    <row r="49" spans="1:27">
      <c r="A49" t="s">
        <v>576</v>
      </c>
      <c r="B49" t="str">
        <f t="shared" si="0"/>
        <v>190660</v>
      </c>
      <c r="C49" t="s">
        <v>577</v>
      </c>
      <c r="D49" t="s">
        <v>578</v>
      </c>
      <c r="E49" t="s">
        <v>66</v>
      </c>
      <c r="F49" t="s">
        <v>579</v>
      </c>
      <c r="G49" t="s">
        <v>32</v>
      </c>
      <c r="H49" t="s">
        <v>580</v>
      </c>
      <c r="I49" t="s">
        <v>40</v>
      </c>
      <c r="J49" t="s">
        <v>581</v>
      </c>
      <c r="K49" t="s">
        <v>80</v>
      </c>
      <c r="L49" t="s">
        <v>558</v>
      </c>
      <c r="M49" t="s">
        <v>55</v>
      </c>
      <c r="N49" t="s">
        <v>582</v>
      </c>
      <c r="O49" t="s">
        <v>100</v>
      </c>
      <c r="P49" t="s">
        <v>583</v>
      </c>
      <c r="Q49" t="s">
        <v>177</v>
      </c>
      <c r="R49" t="s">
        <v>584</v>
      </c>
      <c r="S49" t="s">
        <v>179</v>
      </c>
      <c r="T49" t="s">
        <v>585</v>
      </c>
      <c r="U49" t="s">
        <v>196</v>
      </c>
      <c r="V49" t="s">
        <v>509</v>
      </c>
      <c r="W49" t="s">
        <v>448</v>
      </c>
      <c r="X49" t="s">
        <v>510</v>
      </c>
      <c r="Y49" t="s">
        <v>221</v>
      </c>
      <c r="Z49" t="s">
        <v>586</v>
      </c>
      <c r="AA49" t="s">
        <v>221</v>
      </c>
    </row>
    <row r="50" spans="1:27">
      <c r="A50" t="s">
        <v>587</v>
      </c>
      <c r="B50" t="str">
        <f t="shared" si="0"/>
        <v>190716</v>
      </c>
      <c r="C50" t="s">
        <v>588</v>
      </c>
      <c r="D50" t="s">
        <v>589</v>
      </c>
      <c r="E50" t="s">
        <v>106</v>
      </c>
      <c r="F50" t="s">
        <v>474</v>
      </c>
      <c r="G50" t="s">
        <v>32</v>
      </c>
      <c r="H50" t="s">
        <v>590</v>
      </c>
      <c r="I50" t="s">
        <v>55</v>
      </c>
      <c r="J50" t="s">
        <v>591</v>
      </c>
      <c r="K50" t="s">
        <v>34</v>
      </c>
      <c r="L50" t="s">
        <v>592</v>
      </c>
      <c r="M50" t="s">
        <v>40</v>
      </c>
      <c r="N50" t="s">
        <v>593</v>
      </c>
      <c r="O50" t="s">
        <v>58</v>
      </c>
      <c r="P50" t="s">
        <v>594</v>
      </c>
      <c r="Q50" t="s">
        <v>40</v>
      </c>
      <c r="R50" t="s">
        <v>218</v>
      </c>
      <c r="S50" t="s">
        <v>42</v>
      </c>
      <c r="T50" t="s">
        <v>595</v>
      </c>
      <c r="U50" t="s">
        <v>100</v>
      </c>
      <c r="V50" t="s">
        <v>385</v>
      </c>
      <c r="W50" t="s">
        <v>47</v>
      </c>
      <c r="X50" t="s">
        <v>229</v>
      </c>
      <c r="Y50" t="s">
        <v>282</v>
      </c>
      <c r="Z50" t="s">
        <v>596</v>
      </c>
      <c r="AA50" t="s">
        <v>221</v>
      </c>
    </row>
    <row r="51" spans="1:27">
      <c r="A51" t="s">
        <v>597</v>
      </c>
      <c r="B51" t="str">
        <f t="shared" si="0"/>
        <v>190667</v>
      </c>
      <c r="C51" t="s">
        <v>598</v>
      </c>
      <c r="D51" t="s">
        <v>599</v>
      </c>
      <c r="E51" t="s">
        <v>71</v>
      </c>
      <c r="F51" t="s">
        <v>600</v>
      </c>
      <c r="G51" t="s">
        <v>32</v>
      </c>
      <c r="H51" t="s">
        <v>601</v>
      </c>
      <c r="I51" t="s">
        <v>34</v>
      </c>
      <c r="J51" t="s">
        <v>602</v>
      </c>
      <c r="K51" t="s">
        <v>55</v>
      </c>
      <c r="L51" t="s">
        <v>341</v>
      </c>
      <c r="M51" t="s">
        <v>34</v>
      </c>
      <c r="N51" t="s">
        <v>603</v>
      </c>
      <c r="O51" t="s">
        <v>38</v>
      </c>
      <c r="P51" t="s">
        <v>127</v>
      </c>
      <c r="Q51" t="s">
        <v>40</v>
      </c>
      <c r="R51" t="s">
        <v>604</v>
      </c>
      <c r="S51" t="s">
        <v>42</v>
      </c>
      <c r="T51" t="s">
        <v>605</v>
      </c>
      <c r="U51" t="s">
        <v>30</v>
      </c>
      <c r="V51" t="s">
        <v>606</v>
      </c>
      <c r="W51" t="s">
        <v>280</v>
      </c>
      <c r="X51" t="s">
        <v>498</v>
      </c>
      <c r="Y51" t="s">
        <v>47</v>
      </c>
      <c r="Z51" t="s">
        <v>607</v>
      </c>
      <c r="AA51" t="s">
        <v>47</v>
      </c>
    </row>
    <row r="52" spans="1:27">
      <c r="A52" t="s">
        <v>608</v>
      </c>
      <c r="B52" t="str">
        <f t="shared" si="0"/>
        <v>190654</v>
      </c>
      <c r="C52" t="s">
        <v>609</v>
      </c>
      <c r="D52" t="s">
        <v>610</v>
      </c>
      <c r="E52" t="s">
        <v>47</v>
      </c>
      <c r="F52" t="s">
        <v>162</v>
      </c>
      <c r="G52" t="s">
        <v>177</v>
      </c>
      <c r="H52" t="s">
        <v>611</v>
      </c>
      <c r="I52" t="s">
        <v>73</v>
      </c>
      <c r="J52" t="s">
        <v>612</v>
      </c>
      <c r="K52" t="s">
        <v>73</v>
      </c>
      <c r="L52" t="s">
        <v>234</v>
      </c>
      <c r="M52" t="s">
        <v>34</v>
      </c>
      <c r="N52" t="s">
        <v>613</v>
      </c>
      <c r="O52" t="s">
        <v>100</v>
      </c>
      <c r="P52" t="s">
        <v>395</v>
      </c>
      <c r="Q52" t="s">
        <v>179</v>
      </c>
      <c r="R52" t="s">
        <v>614</v>
      </c>
      <c r="S52" t="s">
        <v>194</v>
      </c>
      <c r="T52" t="s">
        <v>615</v>
      </c>
      <c r="U52" t="s">
        <v>106</v>
      </c>
      <c r="V52" t="s">
        <v>509</v>
      </c>
      <c r="W52" t="s">
        <v>487</v>
      </c>
      <c r="X52" t="s">
        <v>102</v>
      </c>
      <c r="Y52" t="s">
        <v>221</v>
      </c>
      <c r="Z52" t="s">
        <v>616</v>
      </c>
      <c r="AA52" t="s">
        <v>282</v>
      </c>
    </row>
    <row r="53" spans="1:27">
      <c r="A53" t="s">
        <v>617</v>
      </c>
      <c r="B53" t="str">
        <f t="shared" si="0"/>
        <v>190715</v>
      </c>
      <c r="C53" t="s">
        <v>618</v>
      </c>
      <c r="D53" t="s">
        <v>619</v>
      </c>
      <c r="E53" t="s">
        <v>30</v>
      </c>
      <c r="F53" t="s">
        <v>118</v>
      </c>
      <c r="G53" t="s">
        <v>32</v>
      </c>
      <c r="H53" t="s">
        <v>620</v>
      </c>
      <c r="I53" t="s">
        <v>55</v>
      </c>
      <c r="J53" t="s">
        <v>621</v>
      </c>
      <c r="K53" t="s">
        <v>55</v>
      </c>
      <c r="L53" t="s">
        <v>568</v>
      </c>
      <c r="M53" t="s">
        <v>40</v>
      </c>
      <c r="N53" t="s">
        <v>622</v>
      </c>
      <c r="O53" t="s">
        <v>58</v>
      </c>
      <c r="P53" t="s">
        <v>623</v>
      </c>
      <c r="Q53" t="s">
        <v>40</v>
      </c>
      <c r="R53" t="s">
        <v>624</v>
      </c>
      <c r="S53" t="s">
        <v>42</v>
      </c>
      <c r="T53" t="s">
        <v>625</v>
      </c>
      <c r="U53" t="s">
        <v>100</v>
      </c>
      <c r="V53" t="s">
        <v>385</v>
      </c>
      <c r="W53" t="s">
        <v>66</v>
      </c>
      <c r="X53" t="s">
        <v>626</v>
      </c>
      <c r="Y53" t="s">
        <v>282</v>
      </c>
      <c r="Z53" t="s">
        <v>627</v>
      </c>
      <c r="AA53" t="s">
        <v>85</v>
      </c>
    </row>
    <row r="54" spans="1:27">
      <c r="A54" t="s">
        <v>628</v>
      </c>
      <c r="B54" t="str">
        <f t="shared" si="0"/>
        <v>190664</v>
      </c>
      <c r="C54" t="s">
        <v>629</v>
      </c>
      <c r="D54" t="s">
        <v>630</v>
      </c>
      <c r="E54" t="s">
        <v>71</v>
      </c>
      <c r="F54" t="s">
        <v>558</v>
      </c>
      <c r="G54" t="s">
        <v>73</v>
      </c>
      <c r="H54" t="s">
        <v>631</v>
      </c>
      <c r="I54" t="s">
        <v>34</v>
      </c>
      <c r="J54" t="s">
        <v>454</v>
      </c>
      <c r="K54" t="s">
        <v>34</v>
      </c>
      <c r="L54" t="s">
        <v>632</v>
      </c>
      <c r="M54" t="s">
        <v>40</v>
      </c>
      <c r="N54" t="s">
        <v>633</v>
      </c>
      <c r="O54" t="s">
        <v>82</v>
      </c>
      <c r="P54" t="s">
        <v>344</v>
      </c>
      <c r="Q54" t="s">
        <v>61</v>
      </c>
      <c r="R54" t="s">
        <v>634</v>
      </c>
      <c r="S54" t="s">
        <v>80</v>
      </c>
      <c r="T54" t="s">
        <v>256</v>
      </c>
      <c r="U54" t="s">
        <v>100</v>
      </c>
      <c r="V54" t="s">
        <v>606</v>
      </c>
      <c r="W54" t="s">
        <v>282</v>
      </c>
      <c r="X54" t="s">
        <v>127</v>
      </c>
      <c r="Y54" t="s">
        <v>221</v>
      </c>
      <c r="Z54" t="s">
        <v>635</v>
      </c>
      <c r="AA54" t="s">
        <v>221</v>
      </c>
    </row>
    <row r="55" spans="1:27">
      <c r="A55" t="s">
        <v>636</v>
      </c>
      <c r="B55" t="str">
        <f t="shared" si="0"/>
        <v>190782</v>
      </c>
      <c r="C55" t="s">
        <v>637</v>
      </c>
      <c r="D55" t="s">
        <v>638</v>
      </c>
      <c r="E55" t="s">
        <v>85</v>
      </c>
      <c r="F55" t="s">
        <v>226</v>
      </c>
      <c r="G55" t="s">
        <v>38</v>
      </c>
      <c r="H55" t="s">
        <v>639</v>
      </c>
      <c r="I55" t="s">
        <v>32</v>
      </c>
      <c r="J55" t="s">
        <v>640</v>
      </c>
      <c r="K55" t="s">
        <v>32</v>
      </c>
      <c r="L55" t="s">
        <v>641</v>
      </c>
      <c r="M55" t="s">
        <v>61</v>
      </c>
      <c r="N55" t="s">
        <v>642</v>
      </c>
      <c r="O55" t="s">
        <v>30</v>
      </c>
      <c r="P55" t="s">
        <v>643</v>
      </c>
      <c r="Q55" t="s">
        <v>73</v>
      </c>
      <c r="R55" t="s">
        <v>644</v>
      </c>
      <c r="S55" t="s">
        <v>194</v>
      </c>
      <c r="T55" t="s">
        <v>645</v>
      </c>
      <c r="U55" t="s">
        <v>141</v>
      </c>
      <c r="V55" t="s">
        <v>606</v>
      </c>
      <c r="W55" t="s">
        <v>646</v>
      </c>
      <c r="X55" t="s">
        <v>370</v>
      </c>
      <c r="Y55" t="s">
        <v>487</v>
      </c>
      <c r="Z55" t="s">
        <v>647</v>
      </c>
      <c r="AA55" t="s">
        <v>448</v>
      </c>
    </row>
    <row r="56" spans="1:27">
      <c r="A56" t="s">
        <v>648</v>
      </c>
      <c r="B56" t="str">
        <f t="shared" si="0"/>
        <v>190681</v>
      </c>
      <c r="C56" t="s">
        <v>649</v>
      </c>
      <c r="D56" t="s">
        <v>650</v>
      </c>
      <c r="E56" t="s">
        <v>71</v>
      </c>
      <c r="F56" t="s">
        <v>579</v>
      </c>
      <c r="G56" t="s">
        <v>73</v>
      </c>
      <c r="H56" t="s">
        <v>492</v>
      </c>
      <c r="I56" t="s">
        <v>40</v>
      </c>
      <c r="J56" t="s">
        <v>651</v>
      </c>
      <c r="K56" t="s">
        <v>34</v>
      </c>
      <c r="L56" t="s">
        <v>520</v>
      </c>
      <c r="M56" t="s">
        <v>40</v>
      </c>
      <c r="N56" t="s">
        <v>652</v>
      </c>
      <c r="O56" t="s">
        <v>82</v>
      </c>
      <c r="P56" t="s">
        <v>140</v>
      </c>
      <c r="Q56" t="s">
        <v>40</v>
      </c>
      <c r="R56" t="s">
        <v>653</v>
      </c>
      <c r="S56" t="s">
        <v>42</v>
      </c>
      <c r="T56" t="s">
        <v>647</v>
      </c>
      <c r="U56" t="s">
        <v>100</v>
      </c>
      <c r="V56" t="s">
        <v>435</v>
      </c>
      <c r="W56" t="s">
        <v>280</v>
      </c>
      <c r="X56" t="s">
        <v>229</v>
      </c>
      <c r="Y56" t="s">
        <v>85</v>
      </c>
      <c r="Z56" t="s">
        <v>654</v>
      </c>
      <c r="AA56" t="s">
        <v>221</v>
      </c>
    </row>
    <row r="57" spans="1:27">
      <c r="A57" t="s">
        <v>655</v>
      </c>
      <c r="B57" t="str">
        <f t="shared" si="0"/>
        <v>190658</v>
      </c>
      <c r="C57" t="s">
        <v>656</v>
      </c>
      <c r="D57" t="s">
        <v>657</v>
      </c>
      <c r="E57" t="s">
        <v>45</v>
      </c>
      <c r="F57" t="s">
        <v>558</v>
      </c>
      <c r="G57" t="s">
        <v>73</v>
      </c>
      <c r="H57" t="s">
        <v>658</v>
      </c>
      <c r="I57" t="s">
        <v>34</v>
      </c>
      <c r="J57" t="s">
        <v>93</v>
      </c>
      <c r="K57" t="s">
        <v>34</v>
      </c>
      <c r="L57" t="s">
        <v>459</v>
      </c>
      <c r="M57" t="s">
        <v>40</v>
      </c>
      <c r="N57" t="s">
        <v>659</v>
      </c>
      <c r="O57" t="s">
        <v>82</v>
      </c>
      <c r="P57" t="s">
        <v>190</v>
      </c>
      <c r="Q57" t="s">
        <v>40</v>
      </c>
      <c r="R57" t="s">
        <v>614</v>
      </c>
      <c r="S57" t="s">
        <v>42</v>
      </c>
      <c r="T57" t="s">
        <v>660</v>
      </c>
      <c r="U57" t="s">
        <v>71</v>
      </c>
      <c r="V57" t="s">
        <v>435</v>
      </c>
      <c r="W57" t="s">
        <v>282</v>
      </c>
      <c r="X57" t="s">
        <v>661</v>
      </c>
      <c r="Y57" t="s">
        <v>221</v>
      </c>
      <c r="Z57" t="s">
        <v>283</v>
      </c>
      <c r="AA57" t="s">
        <v>221</v>
      </c>
    </row>
    <row r="58" spans="1:27">
      <c r="A58" t="s">
        <v>662</v>
      </c>
      <c r="B58" t="str">
        <f t="shared" si="0"/>
        <v>190769</v>
      </c>
      <c r="C58" t="s">
        <v>663</v>
      </c>
      <c r="D58" t="s">
        <v>664</v>
      </c>
      <c r="E58" t="s">
        <v>66</v>
      </c>
      <c r="F58" t="s">
        <v>146</v>
      </c>
      <c r="G58" t="s">
        <v>194</v>
      </c>
      <c r="H58" t="s">
        <v>665</v>
      </c>
      <c r="I58" t="s">
        <v>42</v>
      </c>
      <c r="J58" t="s">
        <v>666</v>
      </c>
      <c r="K58" t="s">
        <v>42</v>
      </c>
      <c r="L58" t="s">
        <v>229</v>
      </c>
      <c r="M58" t="s">
        <v>82</v>
      </c>
      <c r="N58" t="s">
        <v>667</v>
      </c>
      <c r="O58" t="s">
        <v>196</v>
      </c>
      <c r="P58" t="s">
        <v>309</v>
      </c>
      <c r="Q58" t="s">
        <v>42</v>
      </c>
      <c r="R58" t="s">
        <v>668</v>
      </c>
      <c r="S58" t="s">
        <v>73</v>
      </c>
      <c r="T58" t="s">
        <v>669</v>
      </c>
      <c r="U58" t="s">
        <v>487</v>
      </c>
      <c r="V58" t="s">
        <v>606</v>
      </c>
      <c r="W58" t="s">
        <v>670</v>
      </c>
      <c r="X58" t="s">
        <v>623</v>
      </c>
      <c r="Y58" t="s">
        <v>282</v>
      </c>
      <c r="Z58" t="s">
        <v>499</v>
      </c>
      <c r="AA58" t="s">
        <v>280</v>
      </c>
    </row>
    <row r="59" spans="1:27">
      <c r="A59" t="s">
        <v>671</v>
      </c>
      <c r="B59" t="str">
        <f t="shared" si="0"/>
        <v>190783</v>
      </c>
      <c r="C59" t="s">
        <v>672</v>
      </c>
      <c r="D59" t="s">
        <v>673</v>
      </c>
      <c r="E59" t="s">
        <v>85</v>
      </c>
      <c r="F59" t="s">
        <v>226</v>
      </c>
      <c r="G59" t="s">
        <v>38</v>
      </c>
      <c r="H59" t="s">
        <v>674</v>
      </c>
      <c r="I59" t="s">
        <v>32</v>
      </c>
      <c r="J59" t="s">
        <v>675</v>
      </c>
      <c r="K59" t="s">
        <v>32</v>
      </c>
      <c r="L59" t="s">
        <v>220</v>
      </c>
      <c r="M59" t="s">
        <v>61</v>
      </c>
      <c r="N59" t="s">
        <v>526</v>
      </c>
      <c r="O59" t="s">
        <v>30</v>
      </c>
      <c r="P59" t="s">
        <v>114</v>
      </c>
      <c r="Q59" t="s">
        <v>73</v>
      </c>
      <c r="R59" t="s">
        <v>676</v>
      </c>
      <c r="S59" t="s">
        <v>194</v>
      </c>
      <c r="T59" t="s">
        <v>645</v>
      </c>
      <c r="U59" t="s">
        <v>141</v>
      </c>
      <c r="V59" t="s">
        <v>553</v>
      </c>
      <c r="W59" t="s">
        <v>646</v>
      </c>
      <c r="X59" t="s">
        <v>677</v>
      </c>
      <c r="Y59" t="s">
        <v>487</v>
      </c>
      <c r="Z59" t="s">
        <v>678</v>
      </c>
      <c r="AA59" t="s">
        <v>448</v>
      </c>
    </row>
    <row r="60" spans="1:27">
      <c r="A60" t="s">
        <v>679</v>
      </c>
      <c r="B60" t="str">
        <f t="shared" si="0"/>
        <v>190737</v>
      </c>
      <c r="C60" t="s">
        <v>680</v>
      </c>
      <c r="D60" t="s">
        <v>681</v>
      </c>
      <c r="E60" t="s">
        <v>66</v>
      </c>
      <c r="F60" t="s">
        <v>524</v>
      </c>
      <c r="G60" t="s">
        <v>96</v>
      </c>
      <c r="H60" t="s">
        <v>682</v>
      </c>
      <c r="I60" t="s">
        <v>42</v>
      </c>
      <c r="J60" t="s">
        <v>683</v>
      </c>
      <c r="K60" t="s">
        <v>42</v>
      </c>
      <c r="L60" t="s">
        <v>684</v>
      </c>
      <c r="M60" t="s">
        <v>482</v>
      </c>
      <c r="N60" t="s">
        <v>685</v>
      </c>
      <c r="O60" t="s">
        <v>482</v>
      </c>
      <c r="P60" t="s">
        <v>686</v>
      </c>
      <c r="Q60" t="s">
        <v>80</v>
      </c>
      <c r="R60" t="s">
        <v>687</v>
      </c>
      <c r="S60" t="s">
        <v>177</v>
      </c>
      <c r="T60" t="s">
        <v>688</v>
      </c>
      <c r="U60" t="s">
        <v>85</v>
      </c>
      <c r="V60" t="s">
        <v>689</v>
      </c>
      <c r="W60" t="s">
        <v>575</v>
      </c>
      <c r="X60" t="s">
        <v>690</v>
      </c>
      <c r="Y60" t="s">
        <v>85</v>
      </c>
      <c r="Z60" t="s">
        <v>256</v>
      </c>
      <c r="AA60" t="s">
        <v>221</v>
      </c>
    </row>
    <row r="61" spans="1:27">
      <c r="A61" t="s">
        <v>691</v>
      </c>
      <c r="B61" t="str">
        <f t="shared" si="0"/>
        <v>190638</v>
      </c>
      <c r="C61" t="s">
        <v>692</v>
      </c>
      <c r="D61" t="s">
        <v>681</v>
      </c>
      <c r="E61" t="s">
        <v>64</v>
      </c>
      <c r="F61" t="s">
        <v>91</v>
      </c>
      <c r="G61" t="s">
        <v>177</v>
      </c>
      <c r="H61" t="s">
        <v>693</v>
      </c>
      <c r="I61" t="s">
        <v>61</v>
      </c>
      <c r="J61" t="s">
        <v>694</v>
      </c>
      <c r="K61" t="s">
        <v>61</v>
      </c>
      <c r="L61" t="s">
        <v>695</v>
      </c>
      <c r="M61" t="s">
        <v>34</v>
      </c>
      <c r="N61" t="s">
        <v>696</v>
      </c>
      <c r="O61" t="s">
        <v>181</v>
      </c>
      <c r="P61" t="s">
        <v>182</v>
      </c>
      <c r="Q61" t="s">
        <v>42</v>
      </c>
      <c r="R61" t="s">
        <v>697</v>
      </c>
      <c r="S61" t="s">
        <v>73</v>
      </c>
      <c r="T61" t="s">
        <v>698</v>
      </c>
      <c r="U61" t="s">
        <v>181</v>
      </c>
      <c r="V61" t="s">
        <v>44</v>
      </c>
      <c r="W61" t="s">
        <v>221</v>
      </c>
      <c r="X61" t="s">
        <v>699</v>
      </c>
      <c r="Y61" t="s">
        <v>487</v>
      </c>
      <c r="Z61" t="s">
        <v>700</v>
      </c>
      <c r="AA61" t="s">
        <v>280</v>
      </c>
    </row>
    <row r="62" spans="1:27">
      <c r="A62" t="s">
        <v>701</v>
      </c>
      <c r="B62" t="str">
        <f t="shared" si="0"/>
        <v>190680</v>
      </c>
      <c r="C62" t="s">
        <v>702</v>
      </c>
      <c r="D62" t="s">
        <v>703</v>
      </c>
      <c r="E62" t="s">
        <v>45</v>
      </c>
      <c r="F62" t="s">
        <v>171</v>
      </c>
      <c r="G62" t="s">
        <v>73</v>
      </c>
      <c r="H62" t="s">
        <v>704</v>
      </c>
      <c r="I62" t="s">
        <v>34</v>
      </c>
      <c r="J62" t="s">
        <v>445</v>
      </c>
      <c r="K62" t="s">
        <v>34</v>
      </c>
      <c r="L62" t="s">
        <v>298</v>
      </c>
      <c r="M62" t="s">
        <v>55</v>
      </c>
      <c r="N62" t="s">
        <v>705</v>
      </c>
      <c r="O62" t="s">
        <v>82</v>
      </c>
      <c r="P62" t="s">
        <v>459</v>
      </c>
      <c r="Q62" t="s">
        <v>40</v>
      </c>
      <c r="R62" t="s">
        <v>706</v>
      </c>
      <c r="S62" t="s">
        <v>42</v>
      </c>
      <c r="T62" t="s">
        <v>707</v>
      </c>
      <c r="U62" t="s">
        <v>90</v>
      </c>
      <c r="V62" t="s">
        <v>606</v>
      </c>
      <c r="W62" t="s">
        <v>487</v>
      </c>
      <c r="X62" t="s">
        <v>190</v>
      </c>
      <c r="Y62" t="s">
        <v>221</v>
      </c>
      <c r="Z62" t="s">
        <v>708</v>
      </c>
      <c r="AA62" t="s">
        <v>221</v>
      </c>
    </row>
    <row r="63" spans="1:27">
      <c r="A63" t="s">
        <v>709</v>
      </c>
      <c r="B63" t="str">
        <f t="shared" si="0"/>
        <v>190725</v>
      </c>
      <c r="C63" t="s">
        <v>710</v>
      </c>
      <c r="D63" t="s">
        <v>711</v>
      </c>
      <c r="E63" t="s">
        <v>47</v>
      </c>
      <c r="F63" t="s">
        <v>31</v>
      </c>
      <c r="G63" t="s">
        <v>96</v>
      </c>
      <c r="H63" t="s">
        <v>329</v>
      </c>
      <c r="I63" t="s">
        <v>42</v>
      </c>
      <c r="J63" t="s">
        <v>712</v>
      </c>
      <c r="K63" t="s">
        <v>61</v>
      </c>
      <c r="L63" t="s">
        <v>713</v>
      </c>
      <c r="M63" t="s">
        <v>42</v>
      </c>
      <c r="N63" t="s">
        <v>714</v>
      </c>
      <c r="O63" t="s">
        <v>196</v>
      </c>
      <c r="P63" t="s">
        <v>456</v>
      </c>
      <c r="Q63" t="s">
        <v>61</v>
      </c>
      <c r="R63" t="s">
        <v>715</v>
      </c>
      <c r="S63" t="s">
        <v>32</v>
      </c>
      <c r="T63" t="s">
        <v>716</v>
      </c>
      <c r="U63" t="s">
        <v>575</v>
      </c>
      <c r="V63" t="s">
        <v>689</v>
      </c>
      <c r="W63" t="s">
        <v>717</v>
      </c>
      <c r="X63" t="s">
        <v>182</v>
      </c>
      <c r="Y63" t="s">
        <v>487</v>
      </c>
      <c r="Z63" t="s">
        <v>551</v>
      </c>
      <c r="AA63" t="s">
        <v>448</v>
      </c>
    </row>
    <row r="64" spans="1:27">
      <c r="A64" t="s">
        <v>718</v>
      </c>
      <c r="B64" t="str">
        <f t="shared" si="0"/>
        <v>190657</v>
      </c>
      <c r="C64" t="s">
        <v>719</v>
      </c>
      <c r="D64" t="s">
        <v>720</v>
      </c>
      <c r="E64" t="s">
        <v>45</v>
      </c>
      <c r="F64" t="s">
        <v>721</v>
      </c>
      <c r="G64" t="s">
        <v>32</v>
      </c>
      <c r="H64" t="s">
        <v>722</v>
      </c>
      <c r="I64" t="s">
        <v>34</v>
      </c>
      <c r="J64" t="s">
        <v>93</v>
      </c>
      <c r="K64" t="s">
        <v>34</v>
      </c>
      <c r="L64" t="s">
        <v>281</v>
      </c>
      <c r="M64" t="s">
        <v>55</v>
      </c>
      <c r="N64" t="s">
        <v>723</v>
      </c>
      <c r="O64" t="s">
        <v>82</v>
      </c>
      <c r="P64" t="s">
        <v>281</v>
      </c>
      <c r="Q64" t="s">
        <v>40</v>
      </c>
      <c r="R64" t="s">
        <v>403</v>
      </c>
      <c r="S64" t="s">
        <v>80</v>
      </c>
      <c r="T64" t="s">
        <v>724</v>
      </c>
      <c r="U64" t="s">
        <v>181</v>
      </c>
      <c r="V64" t="s">
        <v>435</v>
      </c>
      <c r="W64" t="s">
        <v>725</v>
      </c>
      <c r="X64" t="s">
        <v>436</v>
      </c>
      <c r="Y64" t="s">
        <v>487</v>
      </c>
      <c r="Z64" t="s">
        <v>437</v>
      </c>
      <c r="AA64" t="s">
        <v>280</v>
      </c>
    </row>
    <row r="65" spans="1:27">
      <c r="A65" t="s">
        <v>726</v>
      </c>
      <c r="B65" t="str">
        <f t="shared" si="0"/>
        <v>190751</v>
      </c>
      <c r="C65" t="s">
        <v>727</v>
      </c>
      <c r="D65" t="s">
        <v>728</v>
      </c>
      <c r="E65" t="s">
        <v>282</v>
      </c>
      <c r="F65" t="s">
        <v>568</v>
      </c>
      <c r="G65" t="s">
        <v>96</v>
      </c>
      <c r="H65" t="s">
        <v>729</v>
      </c>
      <c r="I65" t="s">
        <v>177</v>
      </c>
      <c r="J65" t="s">
        <v>730</v>
      </c>
      <c r="K65" t="s">
        <v>73</v>
      </c>
      <c r="L65" t="s">
        <v>413</v>
      </c>
      <c r="M65" t="s">
        <v>55</v>
      </c>
      <c r="N65" t="s">
        <v>731</v>
      </c>
      <c r="O65" t="s">
        <v>106</v>
      </c>
      <c r="P65" t="s">
        <v>76</v>
      </c>
      <c r="Q65" t="s">
        <v>177</v>
      </c>
      <c r="R65" t="s">
        <v>732</v>
      </c>
      <c r="S65" t="s">
        <v>194</v>
      </c>
      <c r="T65" t="s">
        <v>733</v>
      </c>
      <c r="U65" t="s">
        <v>448</v>
      </c>
      <c r="V65" t="s">
        <v>435</v>
      </c>
      <c r="W65" t="s">
        <v>734</v>
      </c>
      <c r="X65" t="s">
        <v>626</v>
      </c>
      <c r="Y65" t="s">
        <v>575</v>
      </c>
      <c r="Z65" t="s">
        <v>735</v>
      </c>
      <c r="AA65" t="s">
        <v>736</v>
      </c>
    </row>
    <row r="66" spans="1:27">
      <c r="A66" t="s">
        <v>737</v>
      </c>
      <c r="B66" t="str">
        <f t="shared" si="0"/>
        <v>190750</v>
      </c>
      <c r="C66" t="s">
        <v>738</v>
      </c>
      <c r="D66" t="s">
        <v>739</v>
      </c>
      <c r="E66" t="s">
        <v>47</v>
      </c>
      <c r="F66" t="s">
        <v>740</v>
      </c>
      <c r="G66" t="s">
        <v>194</v>
      </c>
      <c r="H66" t="s">
        <v>741</v>
      </c>
      <c r="I66" t="s">
        <v>73</v>
      </c>
      <c r="J66" t="s">
        <v>422</v>
      </c>
      <c r="K66" t="s">
        <v>80</v>
      </c>
      <c r="L66" t="s">
        <v>742</v>
      </c>
      <c r="M66" t="s">
        <v>55</v>
      </c>
      <c r="N66" t="s">
        <v>110</v>
      </c>
      <c r="O66" t="s">
        <v>196</v>
      </c>
      <c r="P66" t="s">
        <v>743</v>
      </c>
      <c r="Q66" t="s">
        <v>32</v>
      </c>
      <c r="R66" t="s">
        <v>484</v>
      </c>
      <c r="S66" t="s">
        <v>177</v>
      </c>
      <c r="T66" t="s">
        <v>744</v>
      </c>
      <c r="U66" t="s">
        <v>221</v>
      </c>
      <c r="V66" t="s">
        <v>435</v>
      </c>
      <c r="W66" t="s">
        <v>646</v>
      </c>
      <c r="X66" t="s">
        <v>745</v>
      </c>
      <c r="Y66" t="s">
        <v>47</v>
      </c>
      <c r="Z66" t="s">
        <v>746</v>
      </c>
      <c r="AA66" t="s">
        <v>221</v>
      </c>
    </row>
    <row r="67" spans="1:27">
      <c r="A67" t="s">
        <v>747</v>
      </c>
      <c r="B67" t="str">
        <f t="shared" si="0"/>
        <v>190738</v>
      </c>
      <c r="C67" t="s">
        <v>748</v>
      </c>
      <c r="D67" t="s">
        <v>749</v>
      </c>
      <c r="E67" t="s">
        <v>280</v>
      </c>
      <c r="F67" t="s">
        <v>239</v>
      </c>
      <c r="G67" t="s">
        <v>38</v>
      </c>
      <c r="H67" t="s">
        <v>750</v>
      </c>
      <c r="I67" t="s">
        <v>32</v>
      </c>
      <c r="J67" t="s">
        <v>751</v>
      </c>
      <c r="K67" t="s">
        <v>179</v>
      </c>
      <c r="L67" t="s">
        <v>752</v>
      </c>
      <c r="M67" t="s">
        <v>482</v>
      </c>
      <c r="N67" t="s">
        <v>753</v>
      </c>
      <c r="O67" t="s">
        <v>30</v>
      </c>
      <c r="P67" t="s">
        <v>309</v>
      </c>
      <c r="Q67" t="s">
        <v>82</v>
      </c>
      <c r="R67" t="s">
        <v>754</v>
      </c>
      <c r="S67" t="s">
        <v>181</v>
      </c>
      <c r="T67" t="s">
        <v>755</v>
      </c>
      <c r="U67" t="s">
        <v>487</v>
      </c>
      <c r="V67" t="s">
        <v>120</v>
      </c>
      <c r="W67" t="s">
        <v>717</v>
      </c>
      <c r="X67" t="s">
        <v>364</v>
      </c>
      <c r="Y67" t="s">
        <v>85</v>
      </c>
      <c r="Z67" t="s">
        <v>756</v>
      </c>
      <c r="AA67" t="s">
        <v>282</v>
      </c>
    </row>
    <row r="68" spans="1:27">
      <c r="A68" t="s">
        <v>757</v>
      </c>
      <c r="B68" t="str">
        <f t="shared" ref="B68:B112" si="1">RIGHT(A68,6)</f>
        <v>190710</v>
      </c>
      <c r="C68" t="s">
        <v>758</v>
      </c>
      <c r="D68" t="s">
        <v>759</v>
      </c>
      <c r="E68" t="s">
        <v>30</v>
      </c>
      <c r="F68" t="s">
        <v>226</v>
      </c>
      <c r="G68" t="s">
        <v>32</v>
      </c>
      <c r="H68" t="s">
        <v>760</v>
      </c>
      <c r="I68" t="s">
        <v>34</v>
      </c>
      <c r="J68" t="s">
        <v>361</v>
      </c>
      <c r="K68" t="s">
        <v>34</v>
      </c>
      <c r="L68" t="s">
        <v>187</v>
      </c>
      <c r="M68" t="s">
        <v>40</v>
      </c>
      <c r="N68" t="s">
        <v>761</v>
      </c>
      <c r="O68" t="s">
        <v>58</v>
      </c>
      <c r="P68" t="s">
        <v>762</v>
      </c>
      <c r="Q68" t="s">
        <v>34</v>
      </c>
      <c r="R68" t="s">
        <v>763</v>
      </c>
      <c r="S68" t="s">
        <v>61</v>
      </c>
      <c r="T68" t="s">
        <v>764</v>
      </c>
      <c r="U68" t="s">
        <v>82</v>
      </c>
      <c r="V68" t="s">
        <v>126</v>
      </c>
      <c r="W68" t="s">
        <v>141</v>
      </c>
      <c r="X68" t="s">
        <v>102</v>
      </c>
      <c r="Y68" t="s">
        <v>221</v>
      </c>
      <c r="Z68" t="s">
        <v>765</v>
      </c>
      <c r="AA68" t="s">
        <v>85</v>
      </c>
    </row>
    <row r="69" spans="1:27">
      <c r="A69" t="s">
        <v>766</v>
      </c>
      <c r="B69" t="str">
        <f t="shared" si="1"/>
        <v>190767</v>
      </c>
      <c r="C69" t="s">
        <v>767</v>
      </c>
      <c r="D69" t="s">
        <v>768</v>
      </c>
      <c r="E69" t="s">
        <v>47</v>
      </c>
      <c r="F69" t="s">
        <v>721</v>
      </c>
      <c r="G69" t="s">
        <v>58</v>
      </c>
      <c r="H69" t="s">
        <v>769</v>
      </c>
      <c r="I69" t="s">
        <v>42</v>
      </c>
      <c r="J69" t="s">
        <v>464</v>
      </c>
      <c r="K69" t="s">
        <v>42</v>
      </c>
      <c r="L69" t="s">
        <v>770</v>
      </c>
      <c r="M69" t="s">
        <v>100</v>
      </c>
      <c r="N69" t="s">
        <v>274</v>
      </c>
      <c r="O69" t="s">
        <v>90</v>
      </c>
      <c r="P69" t="s">
        <v>342</v>
      </c>
      <c r="Q69" t="s">
        <v>80</v>
      </c>
      <c r="R69" t="s">
        <v>771</v>
      </c>
      <c r="S69" t="s">
        <v>73</v>
      </c>
      <c r="T69" t="s">
        <v>772</v>
      </c>
      <c r="U69" t="s">
        <v>448</v>
      </c>
      <c r="V69" t="s">
        <v>447</v>
      </c>
      <c r="W69" t="s">
        <v>773</v>
      </c>
      <c r="X69" t="s">
        <v>426</v>
      </c>
      <c r="Y69" t="s">
        <v>487</v>
      </c>
      <c r="Z69" t="s">
        <v>774</v>
      </c>
      <c r="AA69" t="s">
        <v>448</v>
      </c>
    </row>
    <row r="70" spans="1:27">
      <c r="A70" t="s">
        <v>775</v>
      </c>
      <c r="B70" t="str">
        <f t="shared" si="1"/>
        <v>190753</v>
      </c>
      <c r="C70" t="s">
        <v>776</v>
      </c>
      <c r="D70" t="s">
        <v>777</v>
      </c>
      <c r="E70" t="s">
        <v>85</v>
      </c>
      <c r="F70" t="s">
        <v>503</v>
      </c>
      <c r="G70" t="s">
        <v>179</v>
      </c>
      <c r="H70" t="s">
        <v>778</v>
      </c>
      <c r="I70" t="s">
        <v>42</v>
      </c>
      <c r="J70" t="s">
        <v>779</v>
      </c>
      <c r="K70" t="s">
        <v>42</v>
      </c>
      <c r="L70" t="s">
        <v>780</v>
      </c>
      <c r="M70" t="s">
        <v>55</v>
      </c>
      <c r="N70" t="s">
        <v>781</v>
      </c>
      <c r="O70" t="s">
        <v>90</v>
      </c>
      <c r="P70" t="s">
        <v>220</v>
      </c>
      <c r="Q70" t="s">
        <v>80</v>
      </c>
      <c r="R70" t="s">
        <v>782</v>
      </c>
      <c r="S70" t="s">
        <v>177</v>
      </c>
      <c r="T70" t="s">
        <v>783</v>
      </c>
      <c r="U70" t="s">
        <v>448</v>
      </c>
      <c r="V70" t="s">
        <v>435</v>
      </c>
      <c r="W70" t="s">
        <v>784</v>
      </c>
      <c r="X70" t="s">
        <v>785</v>
      </c>
      <c r="Y70" t="s">
        <v>448</v>
      </c>
      <c r="Z70" t="s">
        <v>786</v>
      </c>
      <c r="AA70" t="s">
        <v>725</v>
      </c>
    </row>
    <row r="71" spans="1:27">
      <c r="A71" t="s">
        <v>787</v>
      </c>
      <c r="B71" t="str">
        <f t="shared" si="1"/>
        <v>190692</v>
      </c>
      <c r="C71" t="s">
        <v>788</v>
      </c>
      <c r="D71" t="s">
        <v>789</v>
      </c>
      <c r="E71" t="s">
        <v>221</v>
      </c>
      <c r="F71" t="s">
        <v>579</v>
      </c>
      <c r="G71" t="s">
        <v>194</v>
      </c>
      <c r="H71" t="s">
        <v>790</v>
      </c>
      <c r="I71" t="s">
        <v>42</v>
      </c>
      <c r="J71" t="s">
        <v>791</v>
      </c>
      <c r="K71" t="s">
        <v>73</v>
      </c>
      <c r="L71" t="s">
        <v>641</v>
      </c>
      <c r="M71" t="s">
        <v>96</v>
      </c>
      <c r="N71" t="s">
        <v>792</v>
      </c>
      <c r="O71" t="s">
        <v>90</v>
      </c>
      <c r="P71" t="s">
        <v>793</v>
      </c>
      <c r="Q71" t="s">
        <v>38</v>
      </c>
      <c r="R71" t="s">
        <v>193</v>
      </c>
      <c r="S71" t="s">
        <v>82</v>
      </c>
      <c r="T71" t="s">
        <v>794</v>
      </c>
      <c r="U71" t="s">
        <v>280</v>
      </c>
      <c r="V71" t="s">
        <v>553</v>
      </c>
      <c r="W71" t="s">
        <v>646</v>
      </c>
      <c r="X71" t="s">
        <v>426</v>
      </c>
      <c r="Y71" t="s">
        <v>47</v>
      </c>
      <c r="Z71" t="s">
        <v>795</v>
      </c>
      <c r="AA71" t="s">
        <v>221</v>
      </c>
    </row>
    <row r="72" spans="1:27">
      <c r="A72" t="s">
        <v>796</v>
      </c>
      <c r="B72" t="str">
        <f t="shared" si="1"/>
        <v>190679</v>
      </c>
      <c r="C72" t="s">
        <v>797</v>
      </c>
      <c r="D72" t="s">
        <v>798</v>
      </c>
      <c r="E72" t="s">
        <v>45</v>
      </c>
      <c r="F72" t="s">
        <v>171</v>
      </c>
      <c r="G72" t="s">
        <v>73</v>
      </c>
      <c r="H72" t="s">
        <v>799</v>
      </c>
      <c r="I72" t="s">
        <v>34</v>
      </c>
      <c r="J72" t="s">
        <v>800</v>
      </c>
      <c r="K72" t="s">
        <v>34</v>
      </c>
      <c r="L72" t="s">
        <v>298</v>
      </c>
      <c r="M72" t="s">
        <v>55</v>
      </c>
      <c r="N72" t="s">
        <v>801</v>
      </c>
      <c r="O72" t="s">
        <v>82</v>
      </c>
      <c r="P72" t="s">
        <v>802</v>
      </c>
      <c r="Q72" t="s">
        <v>40</v>
      </c>
      <c r="R72" t="s">
        <v>653</v>
      </c>
      <c r="S72" t="s">
        <v>42</v>
      </c>
      <c r="T72" t="s">
        <v>707</v>
      </c>
      <c r="U72" t="s">
        <v>90</v>
      </c>
      <c r="V72" t="s">
        <v>606</v>
      </c>
      <c r="W72" t="s">
        <v>487</v>
      </c>
      <c r="X72" t="s">
        <v>803</v>
      </c>
      <c r="Y72" t="s">
        <v>221</v>
      </c>
      <c r="Z72" t="s">
        <v>627</v>
      </c>
      <c r="AA72" t="s">
        <v>221</v>
      </c>
    </row>
    <row r="73" spans="1:27">
      <c r="A73" t="s">
        <v>804</v>
      </c>
      <c r="B73" t="str">
        <f t="shared" si="1"/>
        <v>190693</v>
      </c>
      <c r="C73" t="s">
        <v>805</v>
      </c>
      <c r="D73" t="s">
        <v>806</v>
      </c>
      <c r="E73" t="s">
        <v>221</v>
      </c>
      <c r="F73" t="s">
        <v>721</v>
      </c>
      <c r="G73" t="s">
        <v>194</v>
      </c>
      <c r="H73" t="s">
        <v>807</v>
      </c>
      <c r="I73" t="s">
        <v>42</v>
      </c>
      <c r="J73" t="s">
        <v>808</v>
      </c>
      <c r="K73" t="s">
        <v>73</v>
      </c>
      <c r="L73" t="s">
        <v>641</v>
      </c>
      <c r="M73" t="s">
        <v>96</v>
      </c>
      <c r="N73" t="s">
        <v>809</v>
      </c>
      <c r="O73" t="s">
        <v>90</v>
      </c>
      <c r="P73" t="s">
        <v>810</v>
      </c>
      <c r="Q73" t="s">
        <v>38</v>
      </c>
      <c r="R73" t="s">
        <v>811</v>
      </c>
      <c r="S73" t="s">
        <v>82</v>
      </c>
      <c r="T73" t="s">
        <v>794</v>
      </c>
      <c r="U73" t="s">
        <v>280</v>
      </c>
      <c r="V73" t="s">
        <v>553</v>
      </c>
      <c r="W73" t="s">
        <v>646</v>
      </c>
      <c r="X73" t="s">
        <v>544</v>
      </c>
      <c r="Y73" t="s">
        <v>47</v>
      </c>
      <c r="Z73" t="s">
        <v>812</v>
      </c>
      <c r="AA73" t="s">
        <v>221</v>
      </c>
    </row>
    <row r="74" spans="1:27">
      <c r="A74" t="s">
        <v>813</v>
      </c>
      <c r="B74" t="str">
        <f t="shared" si="1"/>
        <v>190188</v>
      </c>
      <c r="C74" t="s">
        <v>814</v>
      </c>
      <c r="D74" t="s">
        <v>815</v>
      </c>
      <c r="E74" t="s">
        <v>725</v>
      </c>
      <c r="F74" t="s">
        <v>226</v>
      </c>
      <c r="G74" t="s">
        <v>82</v>
      </c>
      <c r="H74" t="s">
        <v>480</v>
      </c>
      <c r="I74" t="s">
        <v>482</v>
      </c>
      <c r="J74" t="s">
        <v>816</v>
      </c>
      <c r="K74" t="s">
        <v>482</v>
      </c>
      <c r="L74" t="s">
        <v>661</v>
      </c>
      <c r="M74" t="s">
        <v>73</v>
      </c>
      <c r="N74" t="s">
        <v>817</v>
      </c>
      <c r="O74" t="s">
        <v>66</v>
      </c>
      <c r="P74" t="s">
        <v>623</v>
      </c>
      <c r="Q74" t="s">
        <v>30</v>
      </c>
      <c r="R74" t="s">
        <v>818</v>
      </c>
      <c r="S74" t="s">
        <v>106</v>
      </c>
      <c r="T74" t="s">
        <v>819</v>
      </c>
      <c r="U74" t="s">
        <v>575</v>
      </c>
      <c r="V74" t="s">
        <v>447</v>
      </c>
      <c r="W74" t="s">
        <v>820</v>
      </c>
      <c r="X74" t="s">
        <v>142</v>
      </c>
      <c r="Y74" t="s">
        <v>448</v>
      </c>
      <c r="Z74" t="s">
        <v>821</v>
      </c>
      <c r="AA74" t="s">
        <v>725</v>
      </c>
    </row>
    <row r="75" spans="1:27">
      <c r="A75" t="s">
        <v>822</v>
      </c>
      <c r="B75" t="str">
        <f t="shared" si="1"/>
        <v>190780</v>
      </c>
      <c r="C75" t="s">
        <v>823</v>
      </c>
      <c r="D75" t="s">
        <v>824</v>
      </c>
      <c r="E75" t="s">
        <v>448</v>
      </c>
      <c r="F75" t="s">
        <v>91</v>
      </c>
      <c r="G75" t="s">
        <v>100</v>
      </c>
      <c r="H75" t="s">
        <v>825</v>
      </c>
      <c r="I75" t="s">
        <v>181</v>
      </c>
      <c r="J75" t="s">
        <v>808</v>
      </c>
      <c r="K75" t="s">
        <v>181</v>
      </c>
      <c r="L75" t="s">
        <v>826</v>
      </c>
      <c r="M75" t="s">
        <v>61</v>
      </c>
      <c r="N75" t="s">
        <v>827</v>
      </c>
      <c r="O75" t="s">
        <v>141</v>
      </c>
      <c r="P75" t="s">
        <v>210</v>
      </c>
      <c r="Q75" t="s">
        <v>482</v>
      </c>
      <c r="R75" t="s">
        <v>828</v>
      </c>
      <c r="S75" t="s">
        <v>90</v>
      </c>
      <c r="T75" t="s">
        <v>829</v>
      </c>
      <c r="U75" t="s">
        <v>575</v>
      </c>
      <c r="V75" t="s">
        <v>435</v>
      </c>
      <c r="W75" t="s">
        <v>830</v>
      </c>
      <c r="X75" t="s">
        <v>413</v>
      </c>
      <c r="Y75" t="s">
        <v>282</v>
      </c>
      <c r="Z75" t="s">
        <v>283</v>
      </c>
      <c r="AA75" t="s">
        <v>487</v>
      </c>
    </row>
    <row r="76" spans="1:27">
      <c r="A76" t="s">
        <v>831</v>
      </c>
      <c r="B76" t="str">
        <f t="shared" si="1"/>
        <v>190743</v>
      </c>
      <c r="C76" t="s">
        <v>832</v>
      </c>
      <c r="D76" t="s">
        <v>833</v>
      </c>
      <c r="E76" t="s">
        <v>282</v>
      </c>
      <c r="F76" t="s">
        <v>255</v>
      </c>
      <c r="G76" t="s">
        <v>38</v>
      </c>
      <c r="H76" t="s">
        <v>834</v>
      </c>
      <c r="I76" t="s">
        <v>32</v>
      </c>
      <c r="J76" t="s">
        <v>835</v>
      </c>
      <c r="K76" t="s">
        <v>179</v>
      </c>
      <c r="L76" t="s">
        <v>836</v>
      </c>
      <c r="M76" t="s">
        <v>482</v>
      </c>
      <c r="N76" t="s">
        <v>837</v>
      </c>
      <c r="O76" t="s">
        <v>30</v>
      </c>
      <c r="P76" t="s">
        <v>838</v>
      </c>
      <c r="Q76" t="s">
        <v>82</v>
      </c>
      <c r="R76" t="s">
        <v>839</v>
      </c>
      <c r="S76" t="s">
        <v>181</v>
      </c>
      <c r="T76" t="s">
        <v>840</v>
      </c>
      <c r="U76" t="s">
        <v>487</v>
      </c>
      <c r="V76" t="s">
        <v>385</v>
      </c>
      <c r="W76" t="s">
        <v>736</v>
      </c>
      <c r="X76" t="s">
        <v>210</v>
      </c>
      <c r="Y76" t="s">
        <v>85</v>
      </c>
      <c r="Z76" t="s">
        <v>841</v>
      </c>
      <c r="AA76" t="s">
        <v>282</v>
      </c>
    </row>
    <row r="77" spans="1:27">
      <c r="A77" t="s">
        <v>842</v>
      </c>
      <c r="B77" t="str">
        <f t="shared" si="1"/>
        <v>190686</v>
      </c>
      <c r="C77" t="s">
        <v>843</v>
      </c>
      <c r="D77" t="s">
        <v>844</v>
      </c>
      <c r="E77" t="s">
        <v>221</v>
      </c>
      <c r="F77" t="s">
        <v>600</v>
      </c>
      <c r="G77" t="s">
        <v>96</v>
      </c>
      <c r="H77" t="s">
        <v>845</v>
      </c>
      <c r="I77" t="s">
        <v>80</v>
      </c>
      <c r="J77" t="s">
        <v>846</v>
      </c>
      <c r="K77" t="s">
        <v>80</v>
      </c>
      <c r="L77" t="s">
        <v>391</v>
      </c>
      <c r="M77" t="s">
        <v>38</v>
      </c>
      <c r="N77" t="s">
        <v>847</v>
      </c>
      <c r="O77" t="s">
        <v>30</v>
      </c>
      <c r="P77" t="s">
        <v>623</v>
      </c>
      <c r="Q77" t="s">
        <v>73</v>
      </c>
      <c r="R77" t="s">
        <v>848</v>
      </c>
      <c r="S77" t="s">
        <v>194</v>
      </c>
      <c r="T77" t="s">
        <v>849</v>
      </c>
      <c r="U77" t="s">
        <v>725</v>
      </c>
      <c r="V77" t="s">
        <v>509</v>
      </c>
      <c r="W77" t="s">
        <v>850</v>
      </c>
      <c r="X77" t="s">
        <v>459</v>
      </c>
      <c r="Y77" t="s">
        <v>725</v>
      </c>
      <c r="Z77" t="s">
        <v>851</v>
      </c>
      <c r="AA77" t="s">
        <v>725</v>
      </c>
    </row>
    <row r="78" spans="1:27">
      <c r="A78" t="s">
        <v>852</v>
      </c>
      <c r="B78" t="str">
        <f t="shared" si="1"/>
        <v>190791</v>
      </c>
      <c r="C78" t="s">
        <v>853</v>
      </c>
      <c r="D78" t="s">
        <v>854</v>
      </c>
      <c r="E78" t="s">
        <v>448</v>
      </c>
      <c r="F78" t="s">
        <v>287</v>
      </c>
      <c r="G78" t="s">
        <v>58</v>
      </c>
      <c r="H78" t="s">
        <v>855</v>
      </c>
      <c r="I78" t="s">
        <v>82</v>
      </c>
      <c r="J78" t="s">
        <v>856</v>
      </c>
      <c r="K78" t="s">
        <v>82</v>
      </c>
      <c r="L78" t="s">
        <v>857</v>
      </c>
      <c r="M78" t="s">
        <v>40</v>
      </c>
      <c r="N78" t="s">
        <v>858</v>
      </c>
      <c r="O78" t="s">
        <v>45</v>
      </c>
      <c r="P78" t="s">
        <v>182</v>
      </c>
      <c r="Q78" t="s">
        <v>482</v>
      </c>
      <c r="R78" t="s">
        <v>417</v>
      </c>
      <c r="S78" t="s">
        <v>90</v>
      </c>
      <c r="T78" t="s">
        <v>755</v>
      </c>
      <c r="U78" t="s">
        <v>448</v>
      </c>
      <c r="V78" t="s">
        <v>606</v>
      </c>
      <c r="W78" t="s">
        <v>820</v>
      </c>
      <c r="X78" t="s">
        <v>391</v>
      </c>
      <c r="Y78" t="s">
        <v>47</v>
      </c>
      <c r="Z78" t="s">
        <v>859</v>
      </c>
      <c r="AA78" t="s">
        <v>221</v>
      </c>
    </row>
    <row r="79" spans="1:27">
      <c r="A79" t="s">
        <v>860</v>
      </c>
      <c r="B79" t="str">
        <f t="shared" si="1"/>
        <v>190689</v>
      </c>
      <c r="C79" t="s">
        <v>861</v>
      </c>
      <c r="D79" t="s">
        <v>862</v>
      </c>
      <c r="E79" t="s">
        <v>85</v>
      </c>
      <c r="F79" t="s">
        <v>743</v>
      </c>
      <c r="G79" t="s">
        <v>38</v>
      </c>
      <c r="H79" t="s">
        <v>863</v>
      </c>
      <c r="I79" t="s">
        <v>80</v>
      </c>
      <c r="J79" t="s">
        <v>864</v>
      </c>
      <c r="K79" t="s">
        <v>80</v>
      </c>
      <c r="L79" t="s">
        <v>401</v>
      </c>
      <c r="M79" t="s">
        <v>482</v>
      </c>
      <c r="N79" t="s">
        <v>865</v>
      </c>
      <c r="O79" t="s">
        <v>90</v>
      </c>
      <c r="P79" t="s">
        <v>266</v>
      </c>
      <c r="Q79" t="s">
        <v>32</v>
      </c>
      <c r="R79" t="s">
        <v>866</v>
      </c>
      <c r="S79" t="s">
        <v>179</v>
      </c>
      <c r="T79" t="s">
        <v>867</v>
      </c>
      <c r="U79" t="s">
        <v>280</v>
      </c>
      <c r="V79" t="s">
        <v>574</v>
      </c>
      <c r="W79" t="s">
        <v>717</v>
      </c>
      <c r="X79" t="s">
        <v>868</v>
      </c>
      <c r="Y79" t="s">
        <v>487</v>
      </c>
      <c r="Z79" t="s">
        <v>869</v>
      </c>
      <c r="AA79" t="s">
        <v>487</v>
      </c>
    </row>
    <row r="80" spans="1:27">
      <c r="A80" t="s">
        <v>870</v>
      </c>
      <c r="B80" t="str">
        <f t="shared" si="1"/>
        <v>190179</v>
      </c>
      <c r="C80" t="s">
        <v>871</v>
      </c>
      <c r="D80" t="s">
        <v>862</v>
      </c>
      <c r="E80" t="s">
        <v>448</v>
      </c>
      <c r="F80" t="s">
        <v>31</v>
      </c>
      <c r="G80" t="s">
        <v>82</v>
      </c>
      <c r="H80" t="s">
        <v>872</v>
      </c>
      <c r="I80" t="s">
        <v>181</v>
      </c>
      <c r="J80" t="s">
        <v>873</v>
      </c>
      <c r="K80" t="s">
        <v>181</v>
      </c>
      <c r="L80" t="s">
        <v>234</v>
      </c>
      <c r="M80" t="s">
        <v>73</v>
      </c>
      <c r="N80" t="s">
        <v>400</v>
      </c>
      <c r="O80" t="s">
        <v>141</v>
      </c>
      <c r="P80" t="s">
        <v>281</v>
      </c>
      <c r="Q80" t="s">
        <v>482</v>
      </c>
      <c r="R80" t="s">
        <v>874</v>
      </c>
      <c r="S80" t="s">
        <v>90</v>
      </c>
      <c r="T80" t="s">
        <v>875</v>
      </c>
      <c r="U80" t="s">
        <v>725</v>
      </c>
      <c r="V80" t="s">
        <v>553</v>
      </c>
      <c r="W80" t="s">
        <v>773</v>
      </c>
      <c r="X80" t="s">
        <v>142</v>
      </c>
      <c r="Y80" t="s">
        <v>448</v>
      </c>
      <c r="Z80" t="s">
        <v>876</v>
      </c>
      <c r="AA80" t="s">
        <v>725</v>
      </c>
    </row>
    <row r="81" spans="1:27">
      <c r="A81" t="s">
        <v>877</v>
      </c>
      <c r="B81" t="str">
        <f t="shared" si="1"/>
        <v>190768</v>
      </c>
      <c r="C81" t="s">
        <v>878</v>
      </c>
      <c r="D81" t="s">
        <v>862</v>
      </c>
      <c r="E81" t="s">
        <v>66</v>
      </c>
      <c r="F81" t="s">
        <v>226</v>
      </c>
      <c r="G81" t="s">
        <v>96</v>
      </c>
      <c r="H81" t="s">
        <v>172</v>
      </c>
      <c r="I81" t="s">
        <v>42</v>
      </c>
      <c r="J81" t="s">
        <v>879</v>
      </c>
      <c r="K81" t="s">
        <v>42</v>
      </c>
      <c r="L81" t="s">
        <v>826</v>
      </c>
      <c r="M81" t="s">
        <v>100</v>
      </c>
      <c r="N81" t="s">
        <v>321</v>
      </c>
      <c r="O81" t="s">
        <v>90</v>
      </c>
      <c r="P81" t="s">
        <v>157</v>
      </c>
      <c r="Q81" t="s">
        <v>42</v>
      </c>
      <c r="R81" t="s">
        <v>277</v>
      </c>
      <c r="S81" t="s">
        <v>73</v>
      </c>
      <c r="T81" t="s">
        <v>772</v>
      </c>
      <c r="U81" t="s">
        <v>448</v>
      </c>
      <c r="V81" t="s">
        <v>518</v>
      </c>
      <c r="W81" t="s">
        <v>646</v>
      </c>
      <c r="X81" t="s">
        <v>623</v>
      </c>
      <c r="Y81" t="s">
        <v>487</v>
      </c>
      <c r="Z81" t="s">
        <v>880</v>
      </c>
      <c r="AA81" t="s">
        <v>487</v>
      </c>
    </row>
    <row r="82" spans="1:27">
      <c r="A82" t="s">
        <v>881</v>
      </c>
      <c r="B82" t="str">
        <f t="shared" si="1"/>
        <v>190731</v>
      </c>
      <c r="C82" t="s">
        <v>882</v>
      </c>
      <c r="D82" t="s">
        <v>883</v>
      </c>
      <c r="E82" t="s">
        <v>66</v>
      </c>
      <c r="F82" t="s">
        <v>162</v>
      </c>
      <c r="G82" t="s">
        <v>96</v>
      </c>
      <c r="H82" t="s">
        <v>884</v>
      </c>
      <c r="I82" t="s">
        <v>42</v>
      </c>
      <c r="J82" t="s">
        <v>885</v>
      </c>
      <c r="K82" t="s">
        <v>42</v>
      </c>
      <c r="L82" t="s">
        <v>192</v>
      </c>
      <c r="M82" t="s">
        <v>42</v>
      </c>
      <c r="N82" t="s">
        <v>159</v>
      </c>
      <c r="O82" t="s">
        <v>196</v>
      </c>
      <c r="P82" t="s">
        <v>364</v>
      </c>
      <c r="Q82" t="s">
        <v>80</v>
      </c>
      <c r="R82" t="s">
        <v>886</v>
      </c>
      <c r="S82" t="s">
        <v>177</v>
      </c>
      <c r="T82" t="s">
        <v>887</v>
      </c>
      <c r="U82" t="s">
        <v>45</v>
      </c>
      <c r="V82" t="s">
        <v>279</v>
      </c>
      <c r="W82" t="s">
        <v>646</v>
      </c>
      <c r="X82" t="s">
        <v>888</v>
      </c>
      <c r="Y82" t="s">
        <v>280</v>
      </c>
      <c r="Z82" t="s">
        <v>889</v>
      </c>
      <c r="AA82" t="s">
        <v>280</v>
      </c>
    </row>
    <row r="83" spans="1:27">
      <c r="A83" t="s">
        <v>890</v>
      </c>
      <c r="B83" t="str">
        <f t="shared" si="1"/>
        <v>190729</v>
      </c>
      <c r="C83" t="s">
        <v>891</v>
      </c>
      <c r="D83" t="s">
        <v>892</v>
      </c>
      <c r="E83" t="s">
        <v>64</v>
      </c>
      <c r="F83" t="s">
        <v>211</v>
      </c>
      <c r="G83" t="s">
        <v>194</v>
      </c>
      <c r="H83" t="s">
        <v>893</v>
      </c>
      <c r="I83" t="s">
        <v>61</v>
      </c>
      <c r="J83" t="s">
        <v>894</v>
      </c>
      <c r="K83" t="s">
        <v>61</v>
      </c>
      <c r="L83" t="s">
        <v>895</v>
      </c>
      <c r="M83" t="s">
        <v>61</v>
      </c>
      <c r="N83" t="s">
        <v>896</v>
      </c>
      <c r="O83" t="s">
        <v>181</v>
      </c>
      <c r="P83" t="s">
        <v>643</v>
      </c>
      <c r="Q83" t="s">
        <v>61</v>
      </c>
      <c r="R83" t="s">
        <v>315</v>
      </c>
      <c r="S83" t="s">
        <v>32</v>
      </c>
      <c r="T83" t="s">
        <v>897</v>
      </c>
      <c r="U83" t="s">
        <v>106</v>
      </c>
      <c r="V83" t="s">
        <v>574</v>
      </c>
      <c r="W83" t="s">
        <v>725</v>
      </c>
      <c r="X83" t="s">
        <v>802</v>
      </c>
      <c r="Y83" t="s">
        <v>141</v>
      </c>
      <c r="Z83" t="s">
        <v>653</v>
      </c>
      <c r="AA83" t="s">
        <v>66</v>
      </c>
    </row>
    <row r="84" spans="1:27">
      <c r="A84" t="s">
        <v>898</v>
      </c>
      <c r="B84" t="str">
        <f t="shared" si="1"/>
        <v>190656</v>
      </c>
      <c r="C84" t="s">
        <v>899</v>
      </c>
      <c r="D84" t="s">
        <v>900</v>
      </c>
      <c r="E84" t="s">
        <v>45</v>
      </c>
      <c r="F84" t="s">
        <v>901</v>
      </c>
      <c r="G84" t="s">
        <v>32</v>
      </c>
      <c r="H84" t="s">
        <v>902</v>
      </c>
      <c r="I84" t="s">
        <v>34</v>
      </c>
      <c r="J84" t="s">
        <v>903</v>
      </c>
      <c r="K84" t="s">
        <v>34</v>
      </c>
      <c r="L84" t="s">
        <v>436</v>
      </c>
      <c r="M84" t="s">
        <v>55</v>
      </c>
      <c r="N84" t="s">
        <v>904</v>
      </c>
      <c r="O84" t="s">
        <v>82</v>
      </c>
      <c r="P84" t="s">
        <v>905</v>
      </c>
      <c r="Q84" t="s">
        <v>40</v>
      </c>
      <c r="R84" t="s">
        <v>906</v>
      </c>
      <c r="S84" t="s">
        <v>80</v>
      </c>
      <c r="T84" t="s">
        <v>907</v>
      </c>
      <c r="U84" t="s">
        <v>181</v>
      </c>
      <c r="V84" t="s">
        <v>606</v>
      </c>
      <c r="W84" t="s">
        <v>725</v>
      </c>
      <c r="X84" t="s">
        <v>641</v>
      </c>
      <c r="Y84" t="s">
        <v>487</v>
      </c>
      <c r="Z84" t="s">
        <v>908</v>
      </c>
      <c r="AA84" t="s">
        <v>280</v>
      </c>
    </row>
    <row r="85" spans="1:27">
      <c r="A85" t="s">
        <v>909</v>
      </c>
      <c r="B85" t="str">
        <f t="shared" si="1"/>
        <v>190764</v>
      </c>
      <c r="C85" t="s">
        <v>910</v>
      </c>
      <c r="D85" t="s">
        <v>911</v>
      </c>
      <c r="E85" t="s">
        <v>85</v>
      </c>
      <c r="F85" t="s">
        <v>912</v>
      </c>
      <c r="G85" t="s">
        <v>96</v>
      </c>
      <c r="H85" t="s">
        <v>913</v>
      </c>
      <c r="I85" t="s">
        <v>42</v>
      </c>
      <c r="J85" t="s">
        <v>340</v>
      </c>
      <c r="K85" t="s">
        <v>42</v>
      </c>
      <c r="L85" t="s">
        <v>483</v>
      </c>
      <c r="M85" t="s">
        <v>40</v>
      </c>
      <c r="N85" t="s">
        <v>781</v>
      </c>
      <c r="O85" t="s">
        <v>30</v>
      </c>
      <c r="P85" t="s">
        <v>391</v>
      </c>
      <c r="Q85" t="s">
        <v>80</v>
      </c>
      <c r="R85" t="s">
        <v>914</v>
      </c>
      <c r="S85" t="s">
        <v>73</v>
      </c>
      <c r="T85" t="s">
        <v>915</v>
      </c>
      <c r="U85" t="s">
        <v>575</v>
      </c>
      <c r="V85" t="s">
        <v>606</v>
      </c>
      <c r="W85" t="s">
        <v>734</v>
      </c>
      <c r="X85" t="s">
        <v>190</v>
      </c>
      <c r="Y85" t="s">
        <v>725</v>
      </c>
      <c r="Z85" t="s">
        <v>916</v>
      </c>
      <c r="AA85" t="s">
        <v>575</v>
      </c>
    </row>
    <row r="86" spans="1:27">
      <c r="A86" t="s">
        <v>917</v>
      </c>
      <c r="B86" t="str">
        <f t="shared" si="1"/>
        <v>190793</v>
      </c>
      <c r="C86" t="s">
        <v>918</v>
      </c>
      <c r="D86" t="s">
        <v>919</v>
      </c>
      <c r="E86" t="s">
        <v>280</v>
      </c>
      <c r="F86" t="s">
        <v>579</v>
      </c>
      <c r="G86" t="s">
        <v>82</v>
      </c>
      <c r="H86" t="s">
        <v>358</v>
      </c>
      <c r="I86" t="s">
        <v>32</v>
      </c>
      <c r="J86" t="s">
        <v>920</v>
      </c>
      <c r="K86" t="s">
        <v>32</v>
      </c>
      <c r="L86" t="s">
        <v>364</v>
      </c>
      <c r="M86" t="s">
        <v>73</v>
      </c>
      <c r="N86" t="s">
        <v>921</v>
      </c>
      <c r="O86" t="s">
        <v>71</v>
      </c>
      <c r="P86" t="s">
        <v>391</v>
      </c>
      <c r="Q86" t="s">
        <v>73</v>
      </c>
      <c r="R86" t="s">
        <v>922</v>
      </c>
      <c r="S86" t="s">
        <v>194</v>
      </c>
      <c r="U86" t="s">
        <v>923</v>
      </c>
      <c r="V86" t="s">
        <v>447</v>
      </c>
      <c r="W86" t="s">
        <v>734</v>
      </c>
      <c r="X86" t="s">
        <v>544</v>
      </c>
      <c r="Y86" t="s">
        <v>575</v>
      </c>
      <c r="Z86" t="s">
        <v>924</v>
      </c>
      <c r="AA86" t="s">
        <v>736</v>
      </c>
    </row>
    <row r="87" spans="1:27">
      <c r="A87" t="s">
        <v>925</v>
      </c>
      <c r="B87" t="str">
        <f t="shared" si="1"/>
        <v>190777</v>
      </c>
      <c r="C87" t="s">
        <v>926</v>
      </c>
      <c r="D87" t="s">
        <v>927</v>
      </c>
      <c r="E87" t="s">
        <v>487</v>
      </c>
      <c r="F87" t="s">
        <v>146</v>
      </c>
      <c r="G87" t="s">
        <v>181</v>
      </c>
      <c r="H87" t="s">
        <v>928</v>
      </c>
      <c r="I87" t="s">
        <v>177</v>
      </c>
      <c r="J87" t="s">
        <v>37</v>
      </c>
      <c r="K87" t="s">
        <v>177</v>
      </c>
      <c r="L87" t="s">
        <v>929</v>
      </c>
      <c r="M87" t="s">
        <v>42</v>
      </c>
      <c r="N87" t="s">
        <v>930</v>
      </c>
      <c r="O87" t="s">
        <v>64</v>
      </c>
      <c r="P87" t="s">
        <v>154</v>
      </c>
      <c r="Q87" t="s">
        <v>177</v>
      </c>
      <c r="R87" t="s">
        <v>931</v>
      </c>
      <c r="S87" t="s">
        <v>96</v>
      </c>
      <c r="U87" t="s">
        <v>923</v>
      </c>
      <c r="V87" t="s">
        <v>447</v>
      </c>
      <c r="W87" t="s">
        <v>932</v>
      </c>
      <c r="X87" t="s">
        <v>933</v>
      </c>
      <c r="Y87" t="s">
        <v>717</v>
      </c>
      <c r="Z87" t="s">
        <v>934</v>
      </c>
      <c r="AA87" t="s">
        <v>670</v>
      </c>
    </row>
    <row r="88" spans="1:27">
      <c r="A88" t="s">
        <v>935</v>
      </c>
      <c r="B88" t="str">
        <f t="shared" si="1"/>
        <v>190748</v>
      </c>
      <c r="C88" t="s">
        <v>936</v>
      </c>
      <c r="D88" t="s">
        <v>937</v>
      </c>
      <c r="E88" t="s">
        <v>282</v>
      </c>
      <c r="F88" t="s">
        <v>157</v>
      </c>
      <c r="G88" t="s">
        <v>82</v>
      </c>
      <c r="H88" t="s">
        <v>938</v>
      </c>
      <c r="I88" t="s">
        <v>194</v>
      </c>
      <c r="J88" t="s">
        <v>856</v>
      </c>
      <c r="K88" t="s">
        <v>73</v>
      </c>
      <c r="L88" t="s">
        <v>65</v>
      </c>
      <c r="M88" t="s">
        <v>80</v>
      </c>
      <c r="N88" t="s">
        <v>939</v>
      </c>
      <c r="O88" t="s">
        <v>71</v>
      </c>
      <c r="P88" t="s">
        <v>456</v>
      </c>
      <c r="Q88" t="s">
        <v>73</v>
      </c>
      <c r="R88" t="s">
        <v>940</v>
      </c>
      <c r="S88" t="s">
        <v>194</v>
      </c>
      <c r="U88" t="s">
        <v>923</v>
      </c>
      <c r="V88" t="s">
        <v>689</v>
      </c>
      <c r="W88" t="s">
        <v>773</v>
      </c>
      <c r="X88" t="s">
        <v>393</v>
      </c>
      <c r="Y88" t="s">
        <v>736</v>
      </c>
      <c r="Z88" t="s">
        <v>941</v>
      </c>
      <c r="AA88" t="s">
        <v>670</v>
      </c>
    </row>
    <row r="89" spans="1:27">
      <c r="A89" t="s">
        <v>942</v>
      </c>
      <c r="B89" t="str">
        <f t="shared" si="1"/>
        <v>190727</v>
      </c>
      <c r="C89" t="s">
        <v>943</v>
      </c>
      <c r="D89" t="s">
        <v>944</v>
      </c>
      <c r="E89" t="s">
        <v>45</v>
      </c>
      <c r="F89" t="s">
        <v>945</v>
      </c>
      <c r="G89" t="s">
        <v>194</v>
      </c>
      <c r="H89" t="s">
        <v>946</v>
      </c>
      <c r="I89" t="s">
        <v>61</v>
      </c>
      <c r="J89" t="s">
        <v>947</v>
      </c>
      <c r="K89" t="s">
        <v>61</v>
      </c>
      <c r="L89" t="s">
        <v>948</v>
      </c>
      <c r="M89" t="s">
        <v>61</v>
      </c>
      <c r="N89" t="s">
        <v>949</v>
      </c>
      <c r="O89" t="s">
        <v>181</v>
      </c>
      <c r="P89" t="s">
        <v>950</v>
      </c>
      <c r="Q89" t="s">
        <v>61</v>
      </c>
      <c r="R89" t="s">
        <v>951</v>
      </c>
      <c r="S89" t="s">
        <v>32</v>
      </c>
      <c r="T89" t="s">
        <v>952</v>
      </c>
      <c r="U89" t="s">
        <v>196</v>
      </c>
      <c r="V89" t="s">
        <v>574</v>
      </c>
      <c r="W89" t="s">
        <v>725</v>
      </c>
      <c r="X89" t="s">
        <v>393</v>
      </c>
      <c r="Y89" t="s">
        <v>141</v>
      </c>
      <c r="Z89" t="s">
        <v>953</v>
      </c>
      <c r="AA89" t="s">
        <v>66</v>
      </c>
    </row>
    <row r="90" spans="1:27">
      <c r="A90" t="s">
        <v>954</v>
      </c>
      <c r="B90" t="str">
        <f t="shared" si="1"/>
        <v>190732</v>
      </c>
      <c r="C90" t="s">
        <v>955</v>
      </c>
      <c r="D90" t="s">
        <v>956</v>
      </c>
      <c r="E90" t="s">
        <v>280</v>
      </c>
      <c r="F90" t="s">
        <v>957</v>
      </c>
      <c r="G90" t="s">
        <v>58</v>
      </c>
      <c r="H90" t="s">
        <v>240</v>
      </c>
      <c r="I90" t="s">
        <v>32</v>
      </c>
      <c r="J90" t="s">
        <v>705</v>
      </c>
      <c r="K90" t="s">
        <v>179</v>
      </c>
      <c r="L90" t="s">
        <v>958</v>
      </c>
      <c r="M90" t="s">
        <v>42</v>
      </c>
      <c r="N90" t="s">
        <v>959</v>
      </c>
      <c r="O90" t="s">
        <v>106</v>
      </c>
      <c r="P90" t="s">
        <v>166</v>
      </c>
      <c r="Q90" t="s">
        <v>181</v>
      </c>
      <c r="R90" t="s">
        <v>960</v>
      </c>
      <c r="S90" t="s">
        <v>196</v>
      </c>
      <c r="T90" t="s">
        <v>961</v>
      </c>
      <c r="U90" t="s">
        <v>487</v>
      </c>
      <c r="V90" t="s">
        <v>509</v>
      </c>
      <c r="W90" t="s">
        <v>830</v>
      </c>
      <c r="X90" t="s">
        <v>234</v>
      </c>
      <c r="Y90" t="s">
        <v>280</v>
      </c>
      <c r="Z90" t="s">
        <v>466</v>
      </c>
      <c r="AA90" t="s">
        <v>487</v>
      </c>
    </row>
    <row r="91" spans="1:27">
      <c r="A91" t="s">
        <v>962</v>
      </c>
      <c r="B91" t="str">
        <f t="shared" si="1"/>
        <v>190726</v>
      </c>
      <c r="C91" t="s">
        <v>963</v>
      </c>
      <c r="D91" t="s">
        <v>964</v>
      </c>
      <c r="E91" t="s">
        <v>64</v>
      </c>
      <c r="F91" t="s">
        <v>183</v>
      </c>
      <c r="G91" t="s">
        <v>194</v>
      </c>
      <c r="H91" t="s">
        <v>965</v>
      </c>
      <c r="I91" t="s">
        <v>61</v>
      </c>
      <c r="J91" t="s">
        <v>966</v>
      </c>
      <c r="K91" t="s">
        <v>61</v>
      </c>
      <c r="L91" t="s">
        <v>967</v>
      </c>
      <c r="M91" t="s">
        <v>61</v>
      </c>
      <c r="N91" t="s">
        <v>968</v>
      </c>
      <c r="O91" t="s">
        <v>181</v>
      </c>
      <c r="P91" t="s">
        <v>969</v>
      </c>
      <c r="Q91" t="s">
        <v>61</v>
      </c>
      <c r="R91" t="s">
        <v>970</v>
      </c>
      <c r="S91" t="s">
        <v>32</v>
      </c>
      <c r="T91" t="s">
        <v>971</v>
      </c>
      <c r="U91" t="s">
        <v>66</v>
      </c>
      <c r="V91" t="s">
        <v>279</v>
      </c>
      <c r="W91" t="s">
        <v>725</v>
      </c>
      <c r="X91" t="s">
        <v>972</v>
      </c>
      <c r="Y91" t="s">
        <v>141</v>
      </c>
      <c r="Z91" t="s">
        <v>973</v>
      </c>
      <c r="AA91" t="s">
        <v>66</v>
      </c>
    </row>
    <row r="92" spans="1:27">
      <c r="A92" t="s">
        <v>974</v>
      </c>
      <c r="B92" t="str">
        <f t="shared" si="1"/>
        <v>190790</v>
      </c>
      <c r="C92" t="s">
        <v>975</v>
      </c>
      <c r="D92" t="s">
        <v>976</v>
      </c>
      <c r="E92" t="s">
        <v>850</v>
      </c>
      <c r="F92" t="s">
        <v>600</v>
      </c>
      <c r="G92" t="s">
        <v>30</v>
      </c>
      <c r="H92" t="s">
        <v>704</v>
      </c>
      <c r="I92" t="s">
        <v>66</v>
      </c>
      <c r="J92" t="s">
        <v>977</v>
      </c>
      <c r="K92" t="s">
        <v>47</v>
      </c>
      <c r="L92" t="s">
        <v>978</v>
      </c>
      <c r="M92" t="s">
        <v>85</v>
      </c>
      <c r="O92" t="s">
        <v>923</v>
      </c>
      <c r="P92" t="s">
        <v>46</v>
      </c>
      <c r="Q92" t="s">
        <v>85</v>
      </c>
      <c r="R92" t="s">
        <v>979</v>
      </c>
      <c r="S92" t="s">
        <v>282</v>
      </c>
      <c r="U92" t="s">
        <v>923</v>
      </c>
      <c r="V92" t="s">
        <v>518</v>
      </c>
      <c r="W92" t="s">
        <v>980</v>
      </c>
      <c r="X92" t="s">
        <v>677</v>
      </c>
      <c r="Y92" t="s">
        <v>646</v>
      </c>
      <c r="Z92" t="s">
        <v>981</v>
      </c>
      <c r="AA92" t="s">
        <v>773</v>
      </c>
    </row>
    <row r="93" spans="1:27">
      <c r="A93" t="s">
        <v>982</v>
      </c>
      <c r="B93" t="str">
        <f t="shared" si="1"/>
        <v>190685</v>
      </c>
      <c r="C93" t="s">
        <v>983</v>
      </c>
      <c r="D93" t="s">
        <v>984</v>
      </c>
      <c r="E93" t="s">
        <v>221</v>
      </c>
      <c r="F93" t="s">
        <v>985</v>
      </c>
      <c r="G93" t="s">
        <v>96</v>
      </c>
      <c r="H93" t="s">
        <v>986</v>
      </c>
      <c r="I93" t="s">
        <v>80</v>
      </c>
      <c r="J93" t="s">
        <v>987</v>
      </c>
      <c r="K93" t="s">
        <v>80</v>
      </c>
      <c r="L93" t="s">
        <v>46</v>
      </c>
      <c r="M93" t="s">
        <v>38</v>
      </c>
      <c r="N93" t="s">
        <v>340</v>
      </c>
      <c r="O93" t="s">
        <v>30</v>
      </c>
      <c r="P93" t="s">
        <v>102</v>
      </c>
      <c r="Q93" t="s">
        <v>73</v>
      </c>
      <c r="R93" t="s">
        <v>988</v>
      </c>
      <c r="S93" t="s">
        <v>194</v>
      </c>
      <c r="T93" t="s">
        <v>849</v>
      </c>
      <c r="U93" t="s">
        <v>725</v>
      </c>
      <c r="V93" t="s">
        <v>553</v>
      </c>
      <c r="W93" t="s">
        <v>850</v>
      </c>
      <c r="X93" t="s">
        <v>933</v>
      </c>
      <c r="Y93" t="s">
        <v>725</v>
      </c>
      <c r="Z93" t="s">
        <v>989</v>
      </c>
      <c r="AA93" t="s">
        <v>725</v>
      </c>
    </row>
    <row r="94" spans="1:27">
      <c r="A94" t="s">
        <v>990</v>
      </c>
      <c r="B94" t="str">
        <f t="shared" si="1"/>
        <v>190789</v>
      </c>
      <c r="C94" t="s">
        <v>991</v>
      </c>
      <c r="D94" t="s">
        <v>992</v>
      </c>
      <c r="E94" t="s">
        <v>282</v>
      </c>
      <c r="F94" t="s">
        <v>31</v>
      </c>
      <c r="G94" t="s">
        <v>82</v>
      </c>
      <c r="H94" t="s">
        <v>639</v>
      </c>
      <c r="I94" t="s">
        <v>32</v>
      </c>
      <c r="J94" t="s">
        <v>400</v>
      </c>
      <c r="K94" t="s">
        <v>32</v>
      </c>
      <c r="L94" t="s">
        <v>309</v>
      </c>
      <c r="M94" t="s">
        <v>73</v>
      </c>
      <c r="N94" t="s">
        <v>816</v>
      </c>
      <c r="O94" t="s">
        <v>106</v>
      </c>
      <c r="P94" t="s">
        <v>344</v>
      </c>
      <c r="Q94" t="s">
        <v>73</v>
      </c>
      <c r="R94" t="s">
        <v>993</v>
      </c>
      <c r="S94" t="s">
        <v>194</v>
      </c>
      <c r="U94" t="s">
        <v>923</v>
      </c>
      <c r="V94" t="s">
        <v>447</v>
      </c>
      <c r="W94" t="s">
        <v>734</v>
      </c>
      <c r="X94" t="s">
        <v>370</v>
      </c>
      <c r="Y94" t="s">
        <v>575</v>
      </c>
      <c r="Z94" t="s">
        <v>994</v>
      </c>
      <c r="AA94" t="s">
        <v>575</v>
      </c>
    </row>
    <row r="95" spans="1:27">
      <c r="A95" t="s">
        <v>995</v>
      </c>
      <c r="B95" t="str">
        <f t="shared" si="1"/>
        <v>190794</v>
      </c>
      <c r="C95" t="s">
        <v>996</v>
      </c>
      <c r="D95" t="s">
        <v>997</v>
      </c>
      <c r="E95" t="s">
        <v>280</v>
      </c>
      <c r="F95" t="s">
        <v>137</v>
      </c>
      <c r="G95" t="s">
        <v>82</v>
      </c>
      <c r="H95" t="s">
        <v>998</v>
      </c>
      <c r="I95" t="s">
        <v>73</v>
      </c>
      <c r="J95" t="s">
        <v>659</v>
      </c>
      <c r="K95" t="s">
        <v>73</v>
      </c>
      <c r="L95" t="s">
        <v>205</v>
      </c>
      <c r="M95" t="s">
        <v>80</v>
      </c>
      <c r="N95" t="s">
        <v>999</v>
      </c>
      <c r="O95" t="s">
        <v>71</v>
      </c>
      <c r="P95" t="s">
        <v>1000</v>
      </c>
      <c r="Q95" t="s">
        <v>177</v>
      </c>
      <c r="R95" t="s">
        <v>1001</v>
      </c>
      <c r="S95" t="s">
        <v>96</v>
      </c>
      <c r="U95" t="s">
        <v>923</v>
      </c>
      <c r="V95" t="s">
        <v>447</v>
      </c>
      <c r="W95" t="s">
        <v>734</v>
      </c>
      <c r="X95" t="s">
        <v>102</v>
      </c>
      <c r="Y95" t="s">
        <v>575</v>
      </c>
      <c r="Z95" t="s">
        <v>994</v>
      </c>
      <c r="AA95" t="s">
        <v>736</v>
      </c>
    </row>
    <row r="96" spans="1:27">
      <c r="A96" t="s">
        <v>1002</v>
      </c>
      <c r="B96" t="str">
        <f t="shared" si="1"/>
        <v>190755</v>
      </c>
      <c r="C96" t="s">
        <v>1003</v>
      </c>
      <c r="D96" t="s">
        <v>1004</v>
      </c>
      <c r="E96" t="s">
        <v>85</v>
      </c>
      <c r="F96" t="s">
        <v>262</v>
      </c>
      <c r="G96" t="s">
        <v>96</v>
      </c>
      <c r="H96" t="s">
        <v>525</v>
      </c>
      <c r="I96" t="s">
        <v>80</v>
      </c>
      <c r="J96" t="s">
        <v>1005</v>
      </c>
      <c r="K96" t="s">
        <v>80</v>
      </c>
      <c r="L96" t="s">
        <v>114</v>
      </c>
      <c r="M96" t="s">
        <v>40</v>
      </c>
      <c r="N96" t="s">
        <v>423</v>
      </c>
      <c r="O96" t="s">
        <v>30</v>
      </c>
      <c r="P96" t="s">
        <v>266</v>
      </c>
      <c r="Q96" t="s">
        <v>80</v>
      </c>
      <c r="R96" t="s">
        <v>866</v>
      </c>
      <c r="S96" t="s">
        <v>177</v>
      </c>
      <c r="T96" t="s">
        <v>1006</v>
      </c>
      <c r="U96" t="s">
        <v>280</v>
      </c>
      <c r="V96" t="s">
        <v>606</v>
      </c>
      <c r="W96" t="s">
        <v>784</v>
      </c>
      <c r="X96" t="s">
        <v>416</v>
      </c>
      <c r="Y96" t="s">
        <v>725</v>
      </c>
      <c r="Z96" t="s">
        <v>1007</v>
      </c>
      <c r="AA96" t="s">
        <v>575</v>
      </c>
    </row>
    <row r="97" spans="1:27">
      <c r="A97" t="s">
        <v>1008</v>
      </c>
      <c r="B97" t="str">
        <f t="shared" si="1"/>
        <v>190776</v>
      </c>
      <c r="C97" t="s">
        <v>1009</v>
      </c>
      <c r="D97" t="s">
        <v>1010</v>
      </c>
      <c r="E97" t="s">
        <v>487</v>
      </c>
      <c r="F97" t="s">
        <v>137</v>
      </c>
      <c r="G97" t="s">
        <v>181</v>
      </c>
      <c r="H97" t="s">
        <v>1011</v>
      </c>
      <c r="I97" t="s">
        <v>177</v>
      </c>
      <c r="J97" t="s">
        <v>1012</v>
      </c>
      <c r="K97" t="s">
        <v>177</v>
      </c>
      <c r="L97" t="s">
        <v>929</v>
      </c>
      <c r="M97" t="s">
        <v>42</v>
      </c>
      <c r="N97" t="s">
        <v>1012</v>
      </c>
      <c r="O97" t="s">
        <v>64</v>
      </c>
      <c r="P97" t="s">
        <v>641</v>
      </c>
      <c r="Q97" t="s">
        <v>177</v>
      </c>
      <c r="R97" t="s">
        <v>970</v>
      </c>
      <c r="S97" t="s">
        <v>96</v>
      </c>
      <c r="U97" t="s">
        <v>923</v>
      </c>
      <c r="V97" t="s">
        <v>447</v>
      </c>
      <c r="W97" t="s">
        <v>932</v>
      </c>
      <c r="X97" t="s">
        <v>1013</v>
      </c>
      <c r="Y97" t="s">
        <v>717</v>
      </c>
      <c r="Z97" t="s">
        <v>1014</v>
      </c>
      <c r="AA97" t="s">
        <v>670</v>
      </c>
    </row>
    <row r="98" spans="1:27">
      <c r="A98" t="s">
        <v>1015</v>
      </c>
      <c r="B98" t="str">
        <f t="shared" si="1"/>
        <v>190757</v>
      </c>
      <c r="C98" t="s">
        <v>1016</v>
      </c>
      <c r="D98" t="s">
        <v>1017</v>
      </c>
      <c r="E98" t="s">
        <v>85</v>
      </c>
      <c r="F98" t="s">
        <v>226</v>
      </c>
      <c r="G98" t="s">
        <v>96</v>
      </c>
      <c r="H98" t="s">
        <v>1018</v>
      </c>
      <c r="I98" t="s">
        <v>80</v>
      </c>
      <c r="J98" t="s">
        <v>1019</v>
      </c>
      <c r="K98" t="s">
        <v>80</v>
      </c>
      <c r="L98" t="s">
        <v>342</v>
      </c>
      <c r="M98" t="s">
        <v>40</v>
      </c>
      <c r="N98" t="s">
        <v>633</v>
      </c>
      <c r="O98" t="s">
        <v>30</v>
      </c>
      <c r="P98" t="s">
        <v>220</v>
      </c>
      <c r="Q98" t="s">
        <v>80</v>
      </c>
      <c r="R98" t="s">
        <v>1020</v>
      </c>
      <c r="S98" t="s">
        <v>73</v>
      </c>
      <c r="T98" t="s">
        <v>1021</v>
      </c>
      <c r="U98" t="s">
        <v>282</v>
      </c>
      <c r="V98" t="s">
        <v>606</v>
      </c>
      <c r="W98" t="s">
        <v>1022</v>
      </c>
      <c r="X98" t="s">
        <v>142</v>
      </c>
      <c r="Y98" t="s">
        <v>725</v>
      </c>
      <c r="Z98" t="s">
        <v>1023</v>
      </c>
      <c r="AA98" t="s">
        <v>725</v>
      </c>
    </row>
    <row r="99" spans="1:27">
      <c r="A99" t="s">
        <v>1024</v>
      </c>
      <c r="B99" t="str">
        <f t="shared" si="1"/>
        <v>190788</v>
      </c>
      <c r="C99" t="s">
        <v>1025</v>
      </c>
      <c r="D99" t="s">
        <v>1026</v>
      </c>
      <c r="E99" t="s">
        <v>487</v>
      </c>
      <c r="F99" t="s">
        <v>568</v>
      </c>
      <c r="G99" t="s">
        <v>82</v>
      </c>
      <c r="H99" t="s">
        <v>1027</v>
      </c>
      <c r="I99" t="s">
        <v>73</v>
      </c>
      <c r="J99" t="s">
        <v>1028</v>
      </c>
      <c r="K99" t="s">
        <v>73</v>
      </c>
      <c r="L99" t="s">
        <v>231</v>
      </c>
      <c r="M99" t="s">
        <v>80</v>
      </c>
      <c r="N99" t="s">
        <v>126</v>
      </c>
      <c r="O99" t="s">
        <v>45</v>
      </c>
      <c r="P99" t="s">
        <v>544</v>
      </c>
      <c r="Q99" t="s">
        <v>179</v>
      </c>
      <c r="R99" t="s">
        <v>1029</v>
      </c>
      <c r="S99" t="s">
        <v>58</v>
      </c>
      <c r="U99" t="s">
        <v>923</v>
      </c>
      <c r="V99" t="s">
        <v>518</v>
      </c>
      <c r="W99" t="s">
        <v>1030</v>
      </c>
      <c r="X99" t="s">
        <v>426</v>
      </c>
      <c r="Y99" t="s">
        <v>736</v>
      </c>
      <c r="Z99" t="s">
        <v>1031</v>
      </c>
      <c r="AA99" t="s">
        <v>717</v>
      </c>
    </row>
    <row r="100" spans="1:27">
      <c r="A100" t="s">
        <v>1032</v>
      </c>
      <c r="B100" t="str">
        <f t="shared" si="1"/>
        <v>190799</v>
      </c>
      <c r="C100" t="s">
        <v>1033</v>
      </c>
      <c r="D100" t="s">
        <v>1034</v>
      </c>
      <c r="E100" t="s">
        <v>280</v>
      </c>
      <c r="F100" t="s">
        <v>743</v>
      </c>
      <c r="G100" t="s">
        <v>82</v>
      </c>
      <c r="H100" t="s">
        <v>1035</v>
      </c>
      <c r="I100" t="s">
        <v>73</v>
      </c>
      <c r="J100" t="s">
        <v>1036</v>
      </c>
      <c r="K100" t="s">
        <v>73</v>
      </c>
      <c r="L100" t="s">
        <v>424</v>
      </c>
      <c r="M100" t="s">
        <v>80</v>
      </c>
      <c r="N100" t="s">
        <v>1037</v>
      </c>
      <c r="O100" t="s">
        <v>71</v>
      </c>
      <c r="P100" t="s">
        <v>436</v>
      </c>
      <c r="Q100" t="s">
        <v>177</v>
      </c>
      <c r="R100" t="s">
        <v>866</v>
      </c>
      <c r="S100" t="s">
        <v>96</v>
      </c>
      <c r="U100" t="s">
        <v>923</v>
      </c>
      <c r="V100" t="s">
        <v>518</v>
      </c>
      <c r="W100" t="s">
        <v>734</v>
      </c>
      <c r="X100" t="s">
        <v>190</v>
      </c>
      <c r="Y100" t="s">
        <v>575</v>
      </c>
      <c r="Z100" t="s">
        <v>1038</v>
      </c>
      <c r="AA100" t="s">
        <v>736</v>
      </c>
    </row>
    <row r="101" spans="1:27">
      <c r="A101" t="s">
        <v>1039</v>
      </c>
      <c r="B101" t="str">
        <f t="shared" si="1"/>
        <v>190747</v>
      </c>
      <c r="C101" t="s">
        <v>1040</v>
      </c>
      <c r="D101" t="s">
        <v>1041</v>
      </c>
      <c r="E101" t="s">
        <v>221</v>
      </c>
      <c r="F101" t="s">
        <v>298</v>
      </c>
      <c r="G101" t="s">
        <v>38</v>
      </c>
      <c r="H101" t="s">
        <v>1042</v>
      </c>
      <c r="I101" t="s">
        <v>80</v>
      </c>
      <c r="J101" t="s">
        <v>1043</v>
      </c>
      <c r="K101" t="s">
        <v>80</v>
      </c>
      <c r="L101" t="s">
        <v>868</v>
      </c>
      <c r="M101" t="s">
        <v>80</v>
      </c>
      <c r="N101" t="s">
        <v>1044</v>
      </c>
      <c r="O101" t="s">
        <v>30</v>
      </c>
      <c r="P101" t="s">
        <v>205</v>
      </c>
      <c r="Q101" t="s">
        <v>80</v>
      </c>
      <c r="R101" t="s">
        <v>1045</v>
      </c>
      <c r="S101" t="s">
        <v>177</v>
      </c>
      <c r="U101" t="s">
        <v>923</v>
      </c>
      <c r="V101" t="s">
        <v>531</v>
      </c>
      <c r="W101" t="s">
        <v>773</v>
      </c>
      <c r="X101" t="s">
        <v>210</v>
      </c>
      <c r="Y101" t="s">
        <v>575</v>
      </c>
      <c r="Z101" t="s">
        <v>1046</v>
      </c>
      <c r="AA101" t="s">
        <v>736</v>
      </c>
    </row>
    <row r="102" spans="1:27">
      <c r="A102" t="s">
        <v>1047</v>
      </c>
      <c r="B102" t="str">
        <f t="shared" si="1"/>
        <v>190198</v>
      </c>
      <c r="C102" t="s">
        <v>1048</v>
      </c>
      <c r="D102" t="s">
        <v>1049</v>
      </c>
      <c r="E102" t="s">
        <v>646</v>
      </c>
      <c r="F102" t="s">
        <v>721</v>
      </c>
      <c r="G102" t="s">
        <v>181</v>
      </c>
      <c r="H102" t="s">
        <v>1050</v>
      </c>
      <c r="I102" t="s">
        <v>90</v>
      </c>
      <c r="J102" t="s">
        <v>1051</v>
      </c>
      <c r="K102" t="s">
        <v>30</v>
      </c>
      <c r="L102" t="s">
        <v>632</v>
      </c>
      <c r="M102" t="s">
        <v>181</v>
      </c>
      <c r="O102" t="s">
        <v>923</v>
      </c>
      <c r="P102" t="s">
        <v>713</v>
      </c>
      <c r="Q102" t="s">
        <v>64</v>
      </c>
      <c r="R102" t="s">
        <v>558</v>
      </c>
      <c r="S102" t="s">
        <v>66</v>
      </c>
      <c r="U102" t="s">
        <v>923</v>
      </c>
      <c r="V102" t="s">
        <v>553</v>
      </c>
      <c r="W102" t="s">
        <v>932</v>
      </c>
      <c r="X102" t="s">
        <v>544</v>
      </c>
      <c r="Y102" t="s">
        <v>670</v>
      </c>
      <c r="Z102" t="s">
        <v>1052</v>
      </c>
      <c r="AA102" t="s">
        <v>670</v>
      </c>
    </row>
    <row r="103" spans="1:27">
      <c r="A103" t="s">
        <v>1053</v>
      </c>
      <c r="B103" t="str">
        <f t="shared" si="1"/>
        <v>190771</v>
      </c>
      <c r="C103" t="s">
        <v>1054</v>
      </c>
      <c r="D103" t="s">
        <v>1055</v>
      </c>
      <c r="E103" t="s">
        <v>221</v>
      </c>
      <c r="F103" t="s">
        <v>579</v>
      </c>
      <c r="G103" t="s">
        <v>38</v>
      </c>
      <c r="H103" t="s">
        <v>1027</v>
      </c>
      <c r="I103" t="s">
        <v>80</v>
      </c>
      <c r="J103" t="s">
        <v>1056</v>
      </c>
      <c r="K103" t="s">
        <v>32</v>
      </c>
      <c r="L103" t="s">
        <v>1057</v>
      </c>
      <c r="M103" t="s">
        <v>40</v>
      </c>
      <c r="N103" t="s">
        <v>1058</v>
      </c>
      <c r="O103" t="s">
        <v>30</v>
      </c>
      <c r="P103" t="s">
        <v>905</v>
      </c>
      <c r="Q103" t="s">
        <v>32</v>
      </c>
      <c r="R103" t="s">
        <v>456</v>
      </c>
      <c r="S103" t="s">
        <v>179</v>
      </c>
      <c r="T103" t="s">
        <v>1059</v>
      </c>
      <c r="U103" t="s">
        <v>448</v>
      </c>
      <c r="V103" t="s">
        <v>435</v>
      </c>
      <c r="W103" t="s">
        <v>734</v>
      </c>
      <c r="X103" t="s">
        <v>142</v>
      </c>
      <c r="Y103" t="s">
        <v>725</v>
      </c>
      <c r="Z103" t="s">
        <v>1060</v>
      </c>
      <c r="AA103" t="s">
        <v>725</v>
      </c>
    </row>
    <row r="104" spans="1:27">
      <c r="A104" t="s">
        <v>1061</v>
      </c>
      <c r="B104" t="str">
        <f t="shared" si="1"/>
        <v>190759</v>
      </c>
      <c r="C104" t="s">
        <v>1062</v>
      </c>
      <c r="D104" t="s">
        <v>1063</v>
      </c>
      <c r="E104" t="s">
        <v>221</v>
      </c>
      <c r="F104" t="s">
        <v>558</v>
      </c>
      <c r="G104" t="s">
        <v>96</v>
      </c>
      <c r="H104" t="s">
        <v>1064</v>
      </c>
      <c r="I104" t="s">
        <v>42</v>
      </c>
      <c r="J104" t="s">
        <v>817</v>
      </c>
      <c r="K104" t="s">
        <v>80</v>
      </c>
      <c r="L104" t="s">
        <v>1065</v>
      </c>
      <c r="M104" t="s">
        <v>34</v>
      </c>
      <c r="N104" t="s">
        <v>1005</v>
      </c>
      <c r="O104" t="s">
        <v>30</v>
      </c>
      <c r="P104" t="s">
        <v>802</v>
      </c>
      <c r="Q104" t="s">
        <v>80</v>
      </c>
      <c r="R104" t="s">
        <v>1066</v>
      </c>
      <c r="S104" t="s">
        <v>177</v>
      </c>
      <c r="T104" t="s">
        <v>1067</v>
      </c>
      <c r="U104" t="s">
        <v>280</v>
      </c>
      <c r="V104" t="s">
        <v>732</v>
      </c>
      <c r="W104" t="s">
        <v>1022</v>
      </c>
      <c r="X104" t="s">
        <v>344</v>
      </c>
      <c r="Y104" t="s">
        <v>725</v>
      </c>
      <c r="Z104" t="s">
        <v>1068</v>
      </c>
      <c r="AA104" t="s">
        <v>575</v>
      </c>
    </row>
    <row r="105" spans="1:27">
      <c r="A105" t="s">
        <v>1069</v>
      </c>
      <c r="B105" t="str">
        <f t="shared" si="1"/>
        <v>190756</v>
      </c>
      <c r="C105" t="s">
        <v>1070</v>
      </c>
      <c r="D105" t="s">
        <v>1071</v>
      </c>
      <c r="E105" t="s">
        <v>85</v>
      </c>
      <c r="F105" t="s">
        <v>298</v>
      </c>
      <c r="G105" t="s">
        <v>96</v>
      </c>
      <c r="H105" t="s">
        <v>1072</v>
      </c>
      <c r="I105" t="s">
        <v>80</v>
      </c>
      <c r="J105" t="s">
        <v>652</v>
      </c>
      <c r="K105" t="s">
        <v>80</v>
      </c>
      <c r="L105" t="s">
        <v>1073</v>
      </c>
      <c r="M105" t="s">
        <v>40</v>
      </c>
      <c r="N105" t="s">
        <v>1074</v>
      </c>
      <c r="O105" t="s">
        <v>30</v>
      </c>
      <c r="P105" t="s">
        <v>352</v>
      </c>
      <c r="Q105" t="s">
        <v>80</v>
      </c>
      <c r="R105" t="s">
        <v>970</v>
      </c>
      <c r="S105" t="s">
        <v>177</v>
      </c>
      <c r="T105" t="s">
        <v>1006</v>
      </c>
      <c r="U105" t="s">
        <v>280</v>
      </c>
      <c r="V105" t="s">
        <v>606</v>
      </c>
      <c r="W105" t="s">
        <v>784</v>
      </c>
      <c r="X105" t="s">
        <v>154</v>
      </c>
      <c r="Y105" t="s">
        <v>725</v>
      </c>
      <c r="Z105" t="s">
        <v>1075</v>
      </c>
      <c r="AA105" t="s">
        <v>575</v>
      </c>
    </row>
    <row r="106" spans="1:27">
      <c r="A106" t="s">
        <v>1076</v>
      </c>
      <c r="B106" t="str">
        <f t="shared" si="1"/>
        <v>190796</v>
      </c>
      <c r="C106" t="s">
        <v>1077</v>
      </c>
      <c r="D106" t="s">
        <v>1078</v>
      </c>
      <c r="E106" t="s">
        <v>448</v>
      </c>
      <c r="F106" t="s">
        <v>444</v>
      </c>
      <c r="G106" t="s">
        <v>100</v>
      </c>
      <c r="H106" t="s">
        <v>1079</v>
      </c>
      <c r="I106" t="s">
        <v>73</v>
      </c>
      <c r="J106" t="s">
        <v>1080</v>
      </c>
      <c r="K106" t="s">
        <v>177</v>
      </c>
      <c r="L106" t="s">
        <v>1081</v>
      </c>
      <c r="M106" t="s">
        <v>177</v>
      </c>
      <c r="N106" t="s">
        <v>1082</v>
      </c>
      <c r="O106" t="s">
        <v>45</v>
      </c>
      <c r="P106" t="s">
        <v>1083</v>
      </c>
      <c r="Q106" t="s">
        <v>179</v>
      </c>
      <c r="R106" t="s">
        <v>287</v>
      </c>
      <c r="S106" t="s">
        <v>38</v>
      </c>
      <c r="U106" t="s">
        <v>923</v>
      </c>
      <c r="V106" t="s">
        <v>553</v>
      </c>
      <c r="W106" t="s">
        <v>932</v>
      </c>
      <c r="X106" t="s">
        <v>623</v>
      </c>
      <c r="Y106" t="s">
        <v>717</v>
      </c>
      <c r="Z106" t="s">
        <v>678</v>
      </c>
      <c r="AA106" t="s">
        <v>717</v>
      </c>
    </row>
    <row r="107" spans="1:27">
      <c r="A107" t="s">
        <v>1084</v>
      </c>
      <c r="B107" t="str">
        <f t="shared" si="1"/>
        <v>190792</v>
      </c>
      <c r="C107" t="s">
        <v>1085</v>
      </c>
      <c r="D107" t="s">
        <v>1086</v>
      </c>
      <c r="E107" t="s">
        <v>280</v>
      </c>
      <c r="F107" t="s">
        <v>298</v>
      </c>
      <c r="G107" t="s">
        <v>38</v>
      </c>
      <c r="H107" t="s">
        <v>1087</v>
      </c>
      <c r="I107" t="s">
        <v>32</v>
      </c>
      <c r="J107" t="s">
        <v>1088</v>
      </c>
      <c r="K107" t="s">
        <v>32</v>
      </c>
      <c r="L107" t="s">
        <v>198</v>
      </c>
      <c r="M107" t="s">
        <v>42</v>
      </c>
      <c r="N107" t="s">
        <v>1089</v>
      </c>
      <c r="O107" t="s">
        <v>71</v>
      </c>
      <c r="P107" t="s">
        <v>182</v>
      </c>
      <c r="Q107" t="s">
        <v>177</v>
      </c>
      <c r="R107" t="s">
        <v>1090</v>
      </c>
      <c r="S107" t="s">
        <v>96</v>
      </c>
      <c r="U107" t="s">
        <v>923</v>
      </c>
      <c r="V107" t="s">
        <v>447</v>
      </c>
      <c r="W107" t="s">
        <v>1030</v>
      </c>
      <c r="X107" t="s">
        <v>416</v>
      </c>
      <c r="Y107" t="s">
        <v>736</v>
      </c>
      <c r="Z107" t="s">
        <v>1091</v>
      </c>
      <c r="AA107" t="s">
        <v>736</v>
      </c>
    </row>
    <row r="108" spans="1:27">
      <c r="A108" t="s">
        <v>1092</v>
      </c>
      <c r="B108" t="str">
        <f t="shared" si="1"/>
        <v>190134</v>
      </c>
      <c r="C108" t="s">
        <v>1093</v>
      </c>
      <c r="D108" t="s">
        <v>1094</v>
      </c>
      <c r="E108" t="s">
        <v>670</v>
      </c>
      <c r="F108" t="s">
        <v>202</v>
      </c>
      <c r="G108" t="s">
        <v>181</v>
      </c>
      <c r="H108" t="s">
        <v>1095</v>
      </c>
      <c r="I108" t="s">
        <v>90</v>
      </c>
      <c r="J108" t="s">
        <v>1096</v>
      </c>
      <c r="K108" t="s">
        <v>106</v>
      </c>
      <c r="L108" t="s">
        <v>1097</v>
      </c>
      <c r="M108" t="s">
        <v>181</v>
      </c>
      <c r="O108" t="s">
        <v>923</v>
      </c>
      <c r="P108" t="s">
        <v>360</v>
      </c>
      <c r="Q108" t="s">
        <v>71</v>
      </c>
      <c r="R108" t="s">
        <v>503</v>
      </c>
      <c r="S108" t="s">
        <v>45</v>
      </c>
      <c r="U108" t="s">
        <v>923</v>
      </c>
      <c r="V108" t="s">
        <v>553</v>
      </c>
      <c r="W108" t="s">
        <v>932</v>
      </c>
      <c r="X108" t="s">
        <v>933</v>
      </c>
      <c r="Y108" t="s">
        <v>717</v>
      </c>
      <c r="Z108" t="s">
        <v>1098</v>
      </c>
      <c r="AA108" t="s">
        <v>670</v>
      </c>
    </row>
    <row r="109" spans="1:27">
      <c r="A109" t="s">
        <v>1099</v>
      </c>
      <c r="B109" t="str">
        <f t="shared" si="1"/>
        <v>190923</v>
      </c>
      <c r="C109" t="s">
        <v>1100</v>
      </c>
      <c r="D109" t="s">
        <v>1101</v>
      </c>
      <c r="E109" t="s">
        <v>773</v>
      </c>
      <c r="F109" t="s">
        <v>503</v>
      </c>
      <c r="G109" t="s">
        <v>482</v>
      </c>
      <c r="H109" t="s">
        <v>1102</v>
      </c>
      <c r="I109" t="s">
        <v>106</v>
      </c>
      <c r="J109" t="s">
        <v>549</v>
      </c>
      <c r="K109" t="s">
        <v>45</v>
      </c>
      <c r="L109" t="s">
        <v>245</v>
      </c>
      <c r="M109" t="s">
        <v>58</v>
      </c>
      <c r="O109" t="s">
        <v>923</v>
      </c>
      <c r="P109" t="s">
        <v>713</v>
      </c>
      <c r="Q109" t="s">
        <v>85</v>
      </c>
      <c r="R109" t="s">
        <v>568</v>
      </c>
      <c r="S109" t="s">
        <v>282</v>
      </c>
      <c r="U109" t="s">
        <v>923</v>
      </c>
      <c r="V109" t="s">
        <v>518</v>
      </c>
      <c r="W109" t="s">
        <v>980</v>
      </c>
      <c r="X109" t="s">
        <v>391</v>
      </c>
      <c r="Y109" t="s">
        <v>820</v>
      </c>
      <c r="Z109" t="s">
        <v>1103</v>
      </c>
      <c r="AA109" t="s">
        <v>820</v>
      </c>
    </row>
    <row r="110" spans="1:27">
      <c r="A110" t="s">
        <v>1104</v>
      </c>
      <c r="B110" t="str">
        <f t="shared" si="1"/>
        <v>190795</v>
      </c>
      <c r="C110" t="s">
        <v>1105</v>
      </c>
      <c r="D110" t="s">
        <v>1106</v>
      </c>
      <c r="E110" t="s">
        <v>280</v>
      </c>
      <c r="F110" t="s">
        <v>31</v>
      </c>
      <c r="G110" t="s">
        <v>82</v>
      </c>
      <c r="H110" t="s">
        <v>863</v>
      </c>
      <c r="I110" t="s">
        <v>73</v>
      </c>
      <c r="J110" t="s">
        <v>1107</v>
      </c>
      <c r="K110" t="s">
        <v>73</v>
      </c>
      <c r="L110" t="s">
        <v>1108</v>
      </c>
      <c r="M110" t="s">
        <v>80</v>
      </c>
      <c r="N110" t="s">
        <v>1109</v>
      </c>
      <c r="O110" t="s">
        <v>71</v>
      </c>
      <c r="P110" t="s">
        <v>121</v>
      </c>
      <c r="Q110" t="s">
        <v>179</v>
      </c>
      <c r="R110" t="s">
        <v>1110</v>
      </c>
      <c r="S110" t="s">
        <v>58</v>
      </c>
      <c r="T110" t="s">
        <v>1111</v>
      </c>
      <c r="U110" t="s">
        <v>575</v>
      </c>
      <c r="V110" t="s">
        <v>518</v>
      </c>
      <c r="W110" t="s">
        <v>1030</v>
      </c>
      <c r="X110" t="s">
        <v>142</v>
      </c>
      <c r="Y110" t="s">
        <v>736</v>
      </c>
      <c r="Z110" t="s">
        <v>1052</v>
      </c>
      <c r="AA110" t="s">
        <v>717</v>
      </c>
    </row>
    <row r="111" spans="1:27">
      <c r="A111" t="s">
        <v>1112</v>
      </c>
      <c r="B111" t="str">
        <f t="shared" si="1"/>
        <v>190798</v>
      </c>
      <c r="C111" t="s">
        <v>1113</v>
      </c>
      <c r="D111" t="s">
        <v>1114</v>
      </c>
      <c r="E111" t="s">
        <v>646</v>
      </c>
      <c r="F111" t="s">
        <v>91</v>
      </c>
      <c r="G111" t="s">
        <v>181</v>
      </c>
      <c r="H111" t="s">
        <v>299</v>
      </c>
      <c r="I111" t="s">
        <v>90</v>
      </c>
      <c r="J111" t="s">
        <v>1115</v>
      </c>
      <c r="K111" t="s">
        <v>106</v>
      </c>
      <c r="L111" t="s">
        <v>187</v>
      </c>
      <c r="M111" t="s">
        <v>42</v>
      </c>
      <c r="O111" t="s">
        <v>923</v>
      </c>
      <c r="P111" t="s">
        <v>836</v>
      </c>
      <c r="Q111" t="s">
        <v>71</v>
      </c>
      <c r="R111" t="s">
        <v>137</v>
      </c>
      <c r="S111" t="s">
        <v>45</v>
      </c>
      <c r="U111" t="s">
        <v>923</v>
      </c>
      <c r="V111" t="s">
        <v>447</v>
      </c>
      <c r="W111" t="s">
        <v>980</v>
      </c>
      <c r="X111" t="s">
        <v>888</v>
      </c>
      <c r="Y111" t="s">
        <v>670</v>
      </c>
      <c r="Z111" t="s">
        <v>1116</v>
      </c>
      <c r="AA111" t="s">
        <v>646</v>
      </c>
    </row>
    <row r="112" spans="1:27">
      <c r="A112" t="s">
        <v>1117</v>
      </c>
      <c r="B112" t="str">
        <f t="shared" si="1"/>
        <v>190741</v>
      </c>
      <c r="C112" t="s">
        <v>1118</v>
      </c>
      <c r="D112" t="s">
        <v>1119</v>
      </c>
      <c r="E112" t="s">
        <v>725</v>
      </c>
      <c r="F112" t="s">
        <v>1120</v>
      </c>
      <c r="G112" t="s">
        <v>196</v>
      </c>
      <c r="H112" t="s">
        <v>1121</v>
      </c>
      <c r="I112" t="s">
        <v>100</v>
      </c>
      <c r="J112" t="s">
        <v>1122</v>
      </c>
      <c r="K112" t="s">
        <v>58</v>
      </c>
      <c r="L112" t="s">
        <v>583</v>
      </c>
      <c r="M112" t="s">
        <v>73</v>
      </c>
      <c r="O112" t="s">
        <v>923</v>
      </c>
      <c r="P112" t="s">
        <v>483</v>
      </c>
      <c r="Q112" t="s">
        <v>58</v>
      </c>
      <c r="R112" t="s">
        <v>1020</v>
      </c>
      <c r="S112" t="s">
        <v>100</v>
      </c>
      <c r="U112" t="s">
        <v>923</v>
      </c>
      <c r="V112" t="s">
        <v>509</v>
      </c>
      <c r="W112" t="s">
        <v>932</v>
      </c>
      <c r="X112" t="s">
        <v>266</v>
      </c>
      <c r="Y112" t="s">
        <v>830</v>
      </c>
      <c r="AA112" t="s">
        <v>923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workbookViewId="0">
      <selection activeCell="U7" sqref="U7"/>
    </sheetView>
  </sheetViews>
  <sheetFormatPr defaultRowHeight="15"/>
  <cols>
    <col min="1" max="2" width="9.140625" style="10"/>
    <col min="3" max="3" width="4.42578125" style="10" bestFit="1" customWidth="1"/>
    <col min="4" max="4" width="4.85546875" style="10" bestFit="1" customWidth="1"/>
    <col min="5" max="5" width="8.5703125" style="10" customWidth="1"/>
    <col min="6" max="6" width="8.140625" style="10" customWidth="1"/>
    <col min="7" max="8" width="9.140625" style="10"/>
    <col min="9" max="9" width="4.5703125" style="10" customWidth="1"/>
    <col min="10" max="11" width="9.140625" style="10"/>
    <col min="12" max="12" width="3.5703125" style="10" customWidth="1"/>
    <col min="13" max="13" width="9.140625" style="10"/>
    <col min="14" max="14" width="3.7109375" style="10" customWidth="1"/>
    <col min="15" max="15" width="9.140625" style="10"/>
    <col min="16" max="16" width="3.85546875" style="10" customWidth="1"/>
    <col min="17" max="18" width="9.140625" style="10"/>
    <col min="19" max="19" width="9.140625" style="11"/>
    <col min="20" max="20" width="5.7109375" style="10" customWidth="1"/>
    <col min="21" max="16384" width="9.140625" style="10"/>
  </cols>
  <sheetData>
    <row r="1" spans="1:18">
      <c r="A1" s="9" t="s">
        <v>1500</v>
      </c>
      <c r="B1" s="10" t="s">
        <v>1233</v>
      </c>
      <c r="C1" s="9" t="s">
        <v>1320</v>
      </c>
      <c r="D1" s="9" t="s">
        <v>1321</v>
      </c>
      <c r="E1" s="9" t="s">
        <v>1365</v>
      </c>
      <c r="F1" s="9" t="s">
        <v>1373</v>
      </c>
      <c r="G1" s="9" t="s">
        <v>1388</v>
      </c>
      <c r="H1" s="9" t="s">
        <v>1408</v>
      </c>
      <c r="I1" s="9"/>
      <c r="J1" s="9" t="s">
        <v>1447</v>
      </c>
      <c r="K1" s="9" t="s">
        <v>1448</v>
      </c>
      <c r="L1" s="9"/>
      <c r="M1" s="9" t="s">
        <v>3</v>
      </c>
      <c r="N1" s="9"/>
      <c r="O1" s="9" t="s">
        <v>1457</v>
      </c>
      <c r="P1" s="9"/>
      <c r="Q1" s="9" t="s">
        <v>1449</v>
      </c>
      <c r="R1" s="9" t="s">
        <v>1450</v>
      </c>
    </row>
    <row r="2" spans="1:18">
      <c r="A2" s="10">
        <v>191</v>
      </c>
      <c r="B2" s="10" t="s">
        <v>1151</v>
      </c>
      <c r="C2" s="10" t="s">
        <v>1246</v>
      </c>
      <c r="D2" s="10" t="s">
        <v>1247</v>
      </c>
      <c r="E2" s="10" t="s">
        <v>1338</v>
      </c>
      <c r="F2" s="10" t="s">
        <v>1361</v>
      </c>
      <c r="G2" s="10" t="s">
        <v>1377</v>
      </c>
      <c r="H2" s="10" t="s">
        <v>1393</v>
      </c>
      <c r="J2" s="9" t="s">
        <v>1524</v>
      </c>
      <c r="K2" s="12">
        <v>0.28000000000000003</v>
      </c>
      <c r="M2" s="10" t="s">
        <v>1278</v>
      </c>
      <c r="O2" s="10" t="s">
        <v>1379</v>
      </c>
      <c r="Q2" s="10" t="s">
        <v>395</v>
      </c>
      <c r="R2" s="10" t="s">
        <v>235</v>
      </c>
    </row>
    <row r="3" spans="1:18">
      <c r="A3" s="10">
        <v>192</v>
      </c>
      <c r="B3" s="10" t="s">
        <v>1136</v>
      </c>
      <c r="C3" s="10" t="s">
        <v>1246</v>
      </c>
      <c r="D3" s="10" t="s">
        <v>1249</v>
      </c>
      <c r="E3" s="10" t="s">
        <v>1332</v>
      </c>
      <c r="F3" s="10" t="s">
        <v>1352</v>
      </c>
      <c r="G3" s="10">
        <v>0</v>
      </c>
      <c r="H3" s="10" t="s">
        <v>1396</v>
      </c>
      <c r="J3" s="10" t="s">
        <v>1411</v>
      </c>
      <c r="K3" s="9" t="s">
        <v>1501</v>
      </c>
      <c r="M3" s="10" t="s">
        <v>1262</v>
      </c>
      <c r="O3" s="10" t="s">
        <v>1381</v>
      </c>
      <c r="Q3" s="10" t="s">
        <v>234</v>
      </c>
      <c r="R3" s="10" t="s">
        <v>235</v>
      </c>
    </row>
    <row r="4" spans="1:18">
      <c r="A4" s="10">
        <v>193</v>
      </c>
      <c r="B4" s="10" t="s">
        <v>1141</v>
      </c>
      <c r="C4" s="10" t="s">
        <v>1246</v>
      </c>
      <c r="D4" s="10" t="s">
        <v>1268</v>
      </c>
      <c r="E4" s="10" t="s">
        <v>1335</v>
      </c>
      <c r="F4" s="10" t="s">
        <v>1371</v>
      </c>
      <c r="G4" s="10">
        <v>0.8</v>
      </c>
      <c r="H4" s="10" t="s">
        <v>1391</v>
      </c>
      <c r="J4" s="10" t="s">
        <v>1412</v>
      </c>
      <c r="K4" s="9" t="s">
        <v>1502</v>
      </c>
      <c r="M4" s="10" t="s">
        <v>1267</v>
      </c>
      <c r="O4" s="10" t="s">
        <v>1452</v>
      </c>
      <c r="Q4" s="10" t="s">
        <v>294</v>
      </c>
      <c r="R4" s="10" t="s">
        <v>205</v>
      </c>
    </row>
    <row r="5" spans="1:18">
      <c r="A5" s="10">
        <v>194</v>
      </c>
      <c r="B5" s="10" t="s">
        <v>1134</v>
      </c>
      <c r="C5" s="10" t="s">
        <v>1246</v>
      </c>
      <c r="D5" s="10" t="s">
        <v>1261</v>
      </c>
      <c r="E5" s="10" t="s">
        <v>1330</v>
      </c>
      <c r="F5" s="10" t="s">
        <v>1355</v>
      </c>
      <c r="G5" s="10">
        <v>0.2</v>
      </c>
      <c r="H5" s="10" t="s">
        <v>1395</v>
      </c>
      <c r="J5" s="10" t="s">
        <v>1415</v>
      </c>
      <c r="K5" s="9" t="s">
        <v>1503</v>
      </c>
      <c r="M5" s="10" t="s">
        <v>1260</v>
      </c>
      <c r="O5" s="10" t="s">
        <v>1376</v>
      </c>
      <c r="Q5" s="10" t="s">
        <v>210</v>
      </c>
      <c r="R5" s="10" t="s">
        <v>211</v>
      </c>
    </row>
    <row r="6" spans="1:18">
      <c r="A6" s="10">
        <v>195</v>
      </c>
      <c r="B6" s="10" t="s">
        <v>1127</v>
      </c>
      <c r="C6" s="10" t="s">
        <v>1241</v>
      </c>
      <c r="D6" s="10" t="s">
        <v>1249</v>
      </c>
      <c r="E6" s="10" t="s">
        <v>1325</v>
      </c>
      <c r="F6" s="10" t="s">
        <v>1336</v>
      </c>
      <c r="G6" s="10">
        <v>0.1</v>
      </c>
      <c r="H6" s="10" t="s">
        <v>1392</v>
      </c>
      <c r="J6" s="10" t="s">
        <v>1411</v>
      </c>
      <c r="K6" s="9" t="s">
        <v>1501</v>
      </c>
      <c r="M6" s="10" t="s">
        <v>1250</v>
      </c>
      <c r="O6" s="10" t="s">
        <v>1451</v>
      </c>
      <c r="Q6" s="10" t="s">
        <v>114</v>
      </c>
      <c r="R6" s="10" t="s">
        <v>115</v>
      </c>
    </row>
    <row r="7" spans="1:18">
      <c r="A7" s="10">
        <v>196</v>
      </c>
      <c r="B7" s="10" t="s">
        <v>1147</v>
      </c>
      <c r="C7" s="10" t="s">
        <v>1251</v>
      </c>
      <c r="D7" s="10" t="s">
        <v>1275</v>
      </c>
      <c r="E7" s="10" t="s">
        <v>1336</v>
      </c>
      <c r="F7" s="9" t="s">
        <v>1270</v>
      </c>
      <c r="G7" s="10">
        <v>0.1</v>
      </c>
      <c r="H7" s="10" t="s">
        <v>1391</v>
      </c>
      <c r="J7" s="10" t="s">
        <v>1422</v>
      </c>
      <c r="K7" s="9" t="s">
        <v>1502</v>
      </c>
      <c r="M7" s="10" t="s">
        <v>1274</v>
      </c>
      <c r="O7" s="10" t="s">
        <v>1456</v>
      </c>
      <c r="Q7" s="10" t="s">
        <v>354</v>
      </c>
      <c r="R7" s="10" t="s">
        <v>65</v>
      </c>
    </row>
    <row r="8" spans="1:18">
      <c r="A8" s="10">
        <v>197</v>
      </c>
      <c r="B8" s="10" t="s">
        <v>1124</v>
      </c>
      <c r="C8" s="10" t="s">
        <v>1241</v>
      </c>
      <c r="D8" s="10" t="s">
        <v>1244</v>
      </c>
      <c r="E8" s="10" t="s">
        <v>1323</v>
      </c>
      <c r="F8" s="10" t="s">
        <v>1336</v>
      </c>
      <c r="G8" s="10" t="s">
        <v>1375</v>
      </c>
      <c r="H8" s="10" t="s">
        <v>1390</v>
      </c>
      <c r="J8" s="10" t="s">
        <v>1410</v>
      </c>
      <c r="K8" s="9" t="s">
        <v>1503</v>
      </c>
      <c r="M8" s="10" t="s">
        <v>1243</v>
      </c>
      <c r="O8" s="10" t="s">
        <v>1378</v>
      </c>
      <c r="Q8" s="10" t="s">
        <v>65</v>
      </c>
      <c r="R8" s="10" t="s">
        <v>1237</v>
      </c>
    </row>
    <row r="9" spans="1:18">
      <c r="A9" s="9" t="s">
        <v>1460</v>
      </c>
      <c r="B9" s="10" t="s">
        <v>1160</v>
      </c>
      <c r="C9" s="10" t="s">
        <v>1241</v>
      </c>
      <c r="D9" s="10" t="s">
        <v>1244</v>
      </c>
      <c r="E9" s="10" t="s">
        <v>1332</v>
      </c>
      <c r="F9" s="10" t="s">
        <v>1362</v>
      </c>
      <c r="G9" s="10" t="s">
        <v>1374</v>
      </c>
      <c r="H9" s="10" t="s">
        <v>1396</v>
      </c>
      <c r="J9" s="9" t="s">
        <v>1527</v>
      </c>
      <c r="K9" s="9" t="s">
        <v>1504</v>
      </c>
      <c r="M9" s="10" t="s">
        <v>1286</v>
      </c>
      <c r="O9" s="10" t="s">
        <v>1375</v>
      </c>
      <c r="Q9" s="10" t="s">
        <v>416</v>
      </c>
      <c r="R9" s="10" t="s">
        <v>488</v>
      </c>
    </row>
    <row r="10" spans="1:18">
      <c r="A10" s="9" t="s">
        <v>1471</v>
      </c>
      <c r="B10" s="10" t="s">
        <v>1128</v>
      </c>
      <c r="C10" s="10" t="s">
        <v>1251</v>
      </c>
      <c r="D10" s="10" t="s">
        <v>1252</v>
      </c>
      <c r="E10" s="10" t="s">
        <v>1326</v>
      </c>
      <c r="F10" s="10" t="s">
        <v>1345</v>
      </c>
      <c r="G10" s="10" t="s">
        <v>1377</v>
      </c>
      <c r="H10" s="10" t="s">
        <v>1390</v>
      </c>
      <c r="J10" s="10">
        <v>-89</v>
      </c>
      <c r="K10" s="9" t="s">
        <v>1505</v>
      </c>
      <c r="M10" s="10" t="s">
        <v>1250</v>
      </c>
      <c r="O10" s="10" t="s">
        <v>1386</v>
      </c>
      <c r="Q10" s="10" t="s">
        <v>127</v>
      </c>
      <c r="R10" s="10" t="s">
        <v>128</v>
      </c>
    </row>
    <row r="11" spans="1:18">
      <c r="A11" s="9" t="s">
        <v>1472</v>
      </c>
      <c r="B11" s="10" t="s">
        <v>1158</v>
      </c>
      <c r="C11" s="10" t="s">
        <v>1251</v>
      </c>
      <c r="D11" s="10" t="s">
        <v>1247</v>
      </c>
      <c r="E11" s="10" t="s">
        <v>1331</v>
      </c>
      <c r="F11" s="10" t="s">
        <v>1322</v>
      </c>
      <c r="G11" s="10" t="s">
        <v>1381</v>
      </c>
      <c r="H11" s="10" t="s">
        <v>1398</v>
      </c>
      <c r="J11" s="10" t="s">
        <v>1426</v>
      </c>
      <c r="K11" s="9" t="s">
        <v>1507</v>
      </c>
      <c r="M11" s="10" t="s">
        <v>1284</v>
      </c>
      <c r="O11" s="10" t="s">
        <v>1378</v>
      </c>
      <c r="Q11" s="10" t="s">
        <v>220</v>
      </c>
      <c r="R11" s="10" t="s">
        <v>466</v>
      </c>
    </row>
    <row r="12" spans="1:18">
      <c r="A12" s="9" t="s">
        <v>1473</v>
      </c>
      <c r="B12" s="10" t="s">
        <v>1164</v>
      </c>
      <c r="C12" s="10" t="s">
        <v>1251</v>
      </c>
      <c r="D12" s="10" t="s">
        <v>1261</v>
      </c>
      <c r="E12" s="10" t="s">
        <v>1339</v>
      </c>
      <c r="F12" s="10" t="s">
        <v>1324</v>
      </c>
      <c r="G12" s="10" t="s">
        <v>1376</v>
      </c>
      <c r="H12" s="10" t="s">
        <v>1390</v>
      </c>
      <c r="J12" s="10" t="s">
        <v>1429</v>
      </c>
      <c r="K12" s="9" t="s">
        <v>1506</v>
      </c>
      <c r="M12" s="10" t="s">
        <v>1290</v>
      </c>
      <c r="O12" s="10" t="s">
        <v>1377</v>
      </c>
      <c r="Q12" s="10" t="s">
        <v>532</v>
      </c>
      <c r="R12" s="10" t="s">
        <v>533</v>
      </c>
    </row>
    <row r="13" spans="1:18">
      <c r="A13" s="9" t="s">
        <v>1474</v>
      </c>
      <c r="B13" s="10" t="s">
        <v>1150</v>
      </c>
      <c r="C13" s="10" t="s">
        <v>1246</v>
      </c>
      <c r="D13" s="10" t="s">
        <v>1259</v>
      </c>
      <c r="E13" s="10" t="s">
        <v>1329</v>
      </c>
      <c r="F13" s="10" t="s">
        <v>1331</v>
      </c>
      <c r="G13" s="10">
        <v>-0.4</v>
      </c>
      <c r="H13" s="10" t="s">
        <v>1392</v>
      </c>
      <c r="J13" s="10" t="s">
        <v>1423</v>
      </c>
      <c r="K13" s="9" t="s">
        <v>1508</v>
      </c>
      <c r="M13" s="10" t="s">
        <v>1277</v>
      </c>
      <c r="O13" s="10" t="s">
        <v>1375</v>
      </c>
      <c r="Q13" s="10" t="s">
        <v>334</v>
      </c>
      <c r="R13" s="10" t="s">
        <v>386</v>
      </c>
    </row>
    <row r="14" spans="1:18">
      <c r="A14" s="9" t="s">
        <v>1475</v>
      </c>
      <c r="B14" s="9" t="s">
        <v>1476</v>
      </c>
      <c r="C14" s="10" t="s">
        <v>1246</v>
      </c>
      <c r="D14" s="10" t="s">
        <v>1244</v>
      </c>
      <c r="E14" s="10" t="s">
        <v>1331</v>
      </c>
      <c r="F14" s="10" t="s">
        <v>1356</v>
      </c>
      <c r="G14" s="10" t="s">
        <v>1377</v>
      </c>
      <c r="H14" s="10" t="s">
        <v>1396</v>
      </c>
      <c r="J14" s="10">
        <v>-87</v>
      </c>
      <c r="K14" s="9" t="s">
        <v>1505</v>
      </c>
      <c r="M14" s="10" t="s">
        <v>1260</v>
      </c>
      <c r="O14" s="10" t="s">
        <v>1387</v>
      </c>
      <c r="Q14" s="10" t="s">
        <v>220</v>
      </c>
      <c r="R14" s="10" t="s">
        <v>222</v>
      </c>
    </row>
    <row r="15" spans="1:18">
      <c r="A15" s="9" t="s">
        <v>1477</v>
      </c>
      <c r="B15" s="10" t="s">
        <v>1146</v>
      </c>
      <c r="C15" s="10" t="s">
        <v>1251</v>
      </c>
      <c r="D15" s="10" t="s">
        <v>1247</v>
      </c>
      <c r="E15" s="10" t="s">
        <v>1323</v>
      </c>
      <c r="F15" s="10" t="s">
        <v>1322</v>
      </c>
      <c r="G15" s="10" t="s">
        <v>1375</v>
      </c>
      <c r="H15" s="10" t="s">
        <v>1394</v>
      </c>
      <c r="J15" s="10" t="s">
        <v>1421</v>
      </c>
      <c r="K15" s="9" t="s">
        <v>1507</v>
      </c>
      <c r="M15" s="10" t="s">
        <v>1273</v>
      </c>
      <c r="O15" s="10" t="s">
        <v>1375</v>
      </c>
      <c r="Q15" s="10" t="s">
        <v>344</v>
      </c>
      <c r="R15" s="10" t="s">
        <v>345</v>
      </c>
    </row>
    <row r="16" spans="1:18">
      <c r="A16" s="10">
        <v>205</v>
      </c>
      <c r="B16" s="10" t="s">
        <v>1123</v>
      </c>
      <c r="C16" s="10" t="s">
        <v>1241</v>
      </c>
      <c r="D16" s="10" t="s">
        <v>1242</v>
      </c>
      <c r="E16" s="10" t="s">
        <v>1322</v>
      </c>
      <c r="F16" s="10" t="s">
        <v>1357</v>
      </c>
      <c r="G16" s="10" t="s">
        <v>1374</v>
      </c>
      <c r="H16" s="10" t="s">
        <v>1389</v>
      </c>
      <c r="J16" s="10" t="s">
        <v>1409</v>
      </c>
      <c r="K16" s="9" t="s">
        <v>1501</v>
      </c>
      <c r="M16" s="10" t="s">
        <v>1240</v>
      </c>
      <c r="O16" s="10" t="s">
        <v>1387</v>
      </c>
      <c r="Q16" s="10" t="s">
        <v>46</v>
      </c>
      <c r="R16" s="10" t="s">
        <v>1234</v>
      </c>
    </row>
    <row r="17" spans="1:18">
      <c r="A17" s="10">
        <v>206</v>
      </c>
      <c r="B17" s="10" t="s">
        <v>1144</v>
      </c>
      <c r="C17" s="10" t="s">
        <v>1241</v>
      </c>
      <c r="D17" s="10" t="s">
        <v>1272</v>
      </c>
      <c r="E17" s="10" t="s">
        <v>1331</v>
      </c>
      <c r="F17" s="10" t="s">
        <v>1335</v>
      </c>
      <c r="G17" s="10">
        <v>0.1</v>
      </c>
      <c r="H17" s="10" t="s">
        <v>1396</v>
      </c>
      <c r="J17" s="10" t="s">
        <v>1420</v>
      </c>
      <c r="K17" s="9" t="s">
        <v>1509</v>
      </c>
      <c r="M17" s="10" t="s">
        <v>1271</v>
      </c>
      <c r="O17" s="10" t="s">
        <v>1380</v>
      </c>
      <c r="Q17" s="10" t="s">
        <v>324</v>
      </c>
      <c r="R17" s="10" t="s">
        <v>325</v>
      </c>
    </row>
    <row r="18" spans="1:18">
      <c r="A18" s="10">
        <v>208</v>
      </c>
      <c r="B18" s="10" t="s">
        <v>1138</v>
      </c>
      <c r="C18" s="10" t="s">
        <v>1241</v>
      </c>
      <c r="D18" s="10" t="s">
        <v>1265</v>
      </c>
      <c r="E18" s="10" t="s">
        <v>1329</v>
      </c>
      <c r="F18" s="10" t="s">
        <v>1357</v>
      </c>
      <c r="G18" s="10">
        <v>0.3</v>
      </c>
      <c r="H18" s="10" t="s">
        <v>1398</v>
      </c>
      <c r="J18" s="10" t="s">
        <v>1416</v>
      </c>
      <c r="K18" s="9" t="s">
        <v>1510</v>
      </c>
      <c r="M18" s="10" t="s">
        <v>1264</v>
      </c>
      <c r="O18" s="10" t="s">
        <v>1454</v>
      </c>
      <c r="Q18" s="10" t="s">
        <v>166</v>
      </c>
      <c r="R18" s="10" t="s">
        <v>226</v>
      </c>
    </row>
    <row r="19" spans="1:18">
      <c r="A19" s="10">
        <v>209</v>
      </c>
      <c r="B19" s="10" t="s">
        <v>1139</v>
      </c>
      <c r="C19" s="10" t="s">
        <v>1241</v>
      </c>
      <c r="D19" s="10" t="s">
        <v>1265</v>
      </c>
      <c r="E19" s="10" t="s">
        <v>1324</v>
      </c>
      <c r="F19" s="10" t="s">
        <v>1370</v>
      </c>
      <c r="G19" s="10" t="s">
        <v>1374</v>
      </c>
      <c r="H19" s="10" t="s">
        <v>1399</v>
      </c>
      <c r="J19" s="9" t="s">
        <v>1525</v>
      </c>
      <c r="K19" s="9" t="s">
        <v>1502</v>
      </c>
      <c r="M19" s="10" t="s">
        <v>1264</v>
      </c>
      <c r="O19" s="10" t="s">
        <v>1455</v>
      </c>
      <c r="Q19" s="10" t="s">
        <v>234</v>
      </c>
      <c r="R19" s="10" t="s">
        <v>269</v>
      </c>
    </row>
    <row r="20" spans="1:18">
      <c r="A20" s="10">
        <v>210</v>
      </c>
      <c r="B20" s="10" t="s">
        <v>1181</v>
      </c>
      <c r="C20" s="10" t="s">
        <v>1246</v>
      </c>
      <c r="D20" s="10" t="s">
        <v>1265</v>
      </c>
      <c r="E20" s="10" t="s">
        <v>1335</v>
      </c>
      <c r="F20" s="10" t="s">
        <v>1352</v>
      </c>
      <c r="G20" s="10" t="s">
        <v>1378</v>
      </c>
      <c r="H20" s="10" t="s">
        <v>1236</v>
      </c>
      <c r="J20" s="9" t="s">
        <v>1445</v>
      </c>
      <c r="K20" s="9" t="s">
        <v>1501</v>
      </c>
      <c r="M20" s="10" t="s">
        <v>1303</v>
      </c>
      <c r="O20" s="9" t="s">
        <v>1419</v>
      </c>
      <c r="Q20" s="10" t="s">
        <v>699</v>
      </c>
      <c r="R20" s="10" t="s">
        <v>700</v>
      </c>
    </row>
    <row r="21" spans="1:18">
      <c r="A21" s="10">
        <v>211</v>
      </c>
      <c r="B21" s="10" t="s">
        <v>1153</v>
      </c>
      <c r="C21" s="10" t="s">
        <v>1246</v>
      </c>
      <c r="D21" s="10" t="s">
        <v>1256</v>
      </c>
      <c r="E21" s="10" t="s">
        <v>1340</v>
      </c>
      <c r="F21" s="10" t="s">
        <v>1370</v>
      </c>
      <c r="G21" s="10" t="s">
        <v>1379</v>
      </c>
      <c r="H21" s="10" t="s">
        <v>1398</v>
      </c>
      <c r="J21" s="10" t="s">
        <v>1417</v>
      </c>
      <c r="K21" s="9" t="s">
        <v>1502</v>
      </c>
      <c r="M21" s="10" t="s">
        <v>1280</v>
      </c>
      <c r="O21" s="10" t="s">
        <v>1456</v>
      </c>
      <c r="Q21" s="10" t="s">
        <v>416</v>
      </c>
      <c r="R21" s="10" t="s">
        <v>417</v>
      </c>
    </row>
    <row r="22" spans="1:18">
      <c r="A22" s="10">
        <v>212</v>
      </c>
      <c r="B22" s="10" t="s">
        <v>1125</v>
      </c>
      <c r="C22" s="10" t="s">
        <v>1246</v>
      </c>
      <c r="D22" s="10" t="s">
        <v>1247</v>
      </c>
      <c r="E22" s="10" t="s">
        <v>1324</v>
      </c>
      <c r="F22" s="10" t="s">
        <v>1358</v>
      </c>
      <c r="G22" s="10" t="s">
        <v>1376</v>
      </c>
      <c r="H22" s="10" t="s">
        <v>1391</v>
      </c>
      <c r="J22" s="10">
        <v>-45</v>
      </c>
      <c r="K22" s="9" t="s">
        <v>1509</v>
      </c>
      <c r="M22" s="10" t="s">
        <v>1245</v>
      </c>
      <c r="O22" s="10" t="s">
        <v>1382</v>
      </c>
      <c r="Q22" s="10" t="s">
        <v>84</v>
      </c>
      <c r="R22" s="10" t="s">
        <v>86</v>
      </c>
    </row>
    <row r="23" spans="1:18">
      <c r="A23" s="9" t="s">
        <v>1478</v>
      </c>
      <c r="B23" s="10" t="s">
        <v>1170</v>
      </c>
      <c r="C23" s="10" t="s">
        <v>1297</v>
      </c>
      <c r="D23" s="10" t="s">
        <v>1275</v>
      </c>
      <c r="E23" s="10" t="s">
        <v>1346</v>
      </c>
      <c r="F23" s="10" t="s">
        <v>1361</v>
      </c>
      <c r="G23" s="10" t="s">
        <v>1374</v>
      </c>
      <c r="H23" s="10" t="s">
        <v>1396</v>
      </c>
      <c r="J23" s="10" t="s">
        <v>1432</v>
      </c>
      <c r="K23" s="9" t="s">
        <v>1508</v>
      </c>
      <c r="M23" s="10" t="s">
        <v>1296</v>
      </c>
      <c r="O23" s="9" t="s">
        <v>1238</v>
      </c>
      <c r="Q23" s="10" t="s">
        <v>229</v>
      </c>
      <c r="R23" s="10" t="s">
        <v>596</v>
      </c>
    </row>
    <row r="24" spans="1:18">
      <c r="A24" s="9" t="s">
        <v>1479</v>
      </c>
      <c r="B24" s="10" t="s">
        <v>1154</v>
      </c>
      <c r="C24" s="10" t="s">
        <v>1251</v>
      </c>
      <c r="D24" s="10" t="s">
        <v>1282</v>
      </c>
      <c r="E24" s="10" t="s">
        <v>1328</v>
      </c>
      <c r="F24" s="10" t="s">
        <v>1328</v>
      </c>
      <c r="G24" s="10">
        <v>0.2</v>
      </c>
      <c r="H24" s="10" t="s">
        <v>1400</v>
      </c>
      <c r="J24" s="10" t="s">
        <v>1424</v>
      </c>
      <c r="K24" s="9" t="s">
        <v>1505</v>
      </c>
      <c r="M24" s="10" t="s">
        <v>1281</v>
      </c>
      <c r="O24" s="9" t="s">
        <v>1419</v>
      </c>
      <c r="Q24" s="10" t="s">
        <v>426</v>
      </c>
      <c r="R24" s="10" t="s">
        <v>427</v>
      </c>
    </row>
    <row r="25" spans="1:18">
      <c r="A25" s="9" t="s">
        <v>1480</v>
      </c>
      <c r="B25" s="10" t="s">
        <v>1126</v>
      </c>
      <c r="C25" s="10" t="s">
        <v>1246</v>
      </c>
      <c r="D25" s="10" t="s">
        <v>1249</v>
      </c>
      <c r="E25" s="10" t="s">
        <v>1322</v>
      </c>
      <c r="F25" s="10" t="s">
        <v>1356</v>
      </c>
      <c r="G25" s="10" t="s">
        <v>1375</v>
      </c>
      <c r="H25" s="10" t="s">
        <v>1391</v>
      </c>
      <c r="J25" s="10">
        <v>-80</v>
      </c>
      <c r="K25" s="9" t="s">
        <v>1507</v>
      </c>
      <c r="M25" s="10" t="s">
        <v>1248</v>
      </c>
      <c r="O25" s="10" t="s">
        <v>1387</v>
      </c>
      <c r="Q25" s="10" t="s">
        <v>102</v>
      </c>
      <c r="R25" s="10" t="s">
        <v>41</v>
      </c>
    </row>
    <row r="26" spans="1:18">
      <c r="A26" s="9" t="s">
        <v>1465</v>
      </c>
      <c r="B26" s="10" t="s">
        <v>1161</v>
      </c>
      <c r="C26" s="10" t="s">
        <v>1246</v>
      </c>
      <c r="D26" s="10" t="s">
        <v>1252</v>
      </c>
      <c r="E26" s="10" t="s">
        <v>1322</v>
      </c>
      <c r="F26" s="10" t="s">
        <v>1351</v>
      </c>
      <c r="G26" s="10" t="s">
        <v>1382</v>
      </c>
      <c r="H26" s="10" t="s">
        <v>1235</v>
      </c>
      <c r="J26" s="10" t="s">
        <v>1427</v>
      </c>
      <c r="K26" s="9" t="s">
        <v>1507</v>
      </c>
      <c r="M26" s="10" t="s">
        <v>1287</v>
      </c>
      <c r="O26" s="10" t="s">
        <v>1380</v>
      </c>
      <c r="Q26" s="10" t="s">
        <v>498</v>
      </c>
      <c r="R26" s="10" t="s">
        <v>499</v>
      </c>
    </row>
    <row r="27" spans="1:18">
      <c r="A27" s="9" t="s">
        <v>1461</v>
      </c>
      <c r="B27" s="10" t="s">
        <v>1140</v>
      </c>
      <c r="C27" s="10" t="s">
        <v>1241</v>
      </c>
      <c r="D27" s="9" t="s">
        <v>1523</v>
      </c>
      <c r="E27" s="10" t="s">
        <v>1334</v>
      </c>
      <c r="F27" s="10" t="s">
        <v>1344</v>
      </c>
      <c r="G27" s="10" t="s">
        <v>1378</v>
      </c>
      <c r="H27" s="10" t="s">
        <v>1396</v>
      </c>
      <c r="J27" s="10" t="s">
        <v>1417</v>
      </c>
      <c r="K27" s="9" t="s">
        <v>1511</v>
      </c>
      <c r="M27" s="10" t="s">
        <v>1266</v>
      </c>
      <c r="O27" s="10" t="s">
        <v>1386</v>
      </c>
      <c r="Q27" s="10" t="s">
        <v>281</v>
      </c>
      <c r="R27" s="10" t="s">
        <v>283</v>
      </c>
    </row>
    <row r="28" spans="1:18">
      <c r="A28" s="9" t="s">
        <v>1467</v>
      </c>
      <c r="B28" s="10" t="s">
        <v>1165</v>
      </c>
      <c r="C28" s="10" t="s">
        <v>1241</v>
      </c>
      <c r="D28" s="10" t="s">
        <v>1293</v>
      </c>
      <c r="E28" s="10" t="s">
        <v>1344</v>
      </c>
      <c r="F28" s="10" t="s">
        <v>1371</v>
      </c>
      <c r="G28" s="9" t="s">
        <v>1419</v>
      </c>
      <c r="H28" s="10" t="s">
        <v>1392</v>
      </c>
      <c r="J28" s="10" t="s">
        <v>1430</v>
      </c>
      <c r="K28" s="9" t="s">
        <v>1512</v>
      </c>
      <c r="M28" s="10" t="s">
        <v>1292</v>
      </c>
      <c r="O28" s="10" t="s">
        <v>1374</v>
      </c>
      <c r="Q28" s="10" t="s">
        <v>544</v>
      </c>
      <c r="R28" s="10" t="s">
        <v>322</v>
      </c>
    </row>
    <row r="29" spans="1:18">
      <c r="A29" s="9" t="s">
        <v>1468</v>
      </c>
      <c r="B29" s="10" t="s">
        <v>1174</v>
      </c>
      <c r="C29" s="10" t="s">
        <v>1289</v>
      </c>
      <c r="D29" s="9" t="s">
        <v>1446</v>
      </c>
      <c r="E29" s="10" t="s">
        <v>1342</v>
      </c>
      <c r="F29" s="10" t="s">
        <v>1344</v>
      </c>
      <c r="G29" s="10" t="s">
        <v>1379</v>
      </c>
      <c r="H29" s="10" t="s">
        <v>1399</v>
      </c>
      <c r="J29" s="9" t="s">
        <v>1442</v>
      </c>
      <c r="K29" s="9" t="s">
        <v>1513</v>
      </c>
      <c r="M29" s="10" t="s">
        <v>1299</v>
      </c>
      <c r="O29" s="9" t="s">
        <v>1419</v>
      </c>
      <c r="Q29" s="10" t="s">
        <v>127</v>
      </c>
      <c r="R29" s="10" t="s">
        <v>635</v>
      </c>
    </row>
    <row r="30" spans="1:18">
      <c r="A30" s="9" t="s">
        <v>1469</v>
      </c>
      <c r="B30" s="10" t="s">
        <v>1157</v>
      </c>
      <c r="C30" s="10" t="s">
        <v>1241</v>
      </c>
      <c r="D30" s="10" t="s">
        <v>1285</v>
      </c>
      <c r="E30" s="10" t="s">
        <v>1342</v>
      </c>
      <c r="F30" s="10" t="s">
        <v>1343</v>
      </c>
      <c r="G30" s="10">
        <v>0</v>
      </c>
      <c r="H30" s="10" t="s">
        <v>1396</v>
      </c>
      <c r="J30" s="9" t="s">
        <v>1526</v>
      </c>
      <c r="K30" s="9" t="s">
        <v>1511</v>
      </c>
      <c r="M30" s="10" t="s">
        <v>1284</v>
      </c>
      <c r="O30" s="9" t="s">
        <v>1241</v>
      </c>
      <c r="Q30" s="10" t="s">
        <v>459</v>
      </c>
      <c r="R30" s="10" t="s">
        <v>460</v>
      </c>
    </row>
    <row r="31" spans="1:18">
      <c r="A31" s="9" t="s">
        <v>1470</v>
      </c>
      <c r="B31" s="10" t="s">
        <v>1188</v>
      </c>
      <c r="C31" s="10" t="s">
        <v>1246</v>
      </c>
      <c r="D31" s="10" t="s">
        <v>1308</v>
      </c>
      <c r="E31" s="10" t="s">
        <v>1336</v>
      </c>
      <c r="F31" s="10" t="s">
        <v>1354</v>
      </c>
      <c r="G31" s="10" t="s">
        <v>1382</v>
      </c>
      <c r="H31" s="10" t="s">
        <v>1405</v>
      </c>
      <c r="J31" s="10" t="s">
        <v>1438</v>
      </c>
      <c r="K31" s="9" t="s">
        <v>1505</v>
      </c>
      <c r="M31" s="10" t="s">
        <v>1307</v>
      </c>
      <c r="O31" s="9" t="s">
        <v>1246</v>
      </c>
      <c r="Q31" s="10" t="s">
        <v>102</v>
      </c>
      <c r="R31" s="10" t="s">
        <v>765</v>
      </c>
    </row>
    <row r="32" spans="1:18">
      <c r="A32" s="9" t="s">
        <v>1481</v>
      </c>
      <c r="B32" s="10" t="s">
        <v>1173</v>
      </c>
      <c r="C32" s="10" t="s">
        <v>1251</v>
      </c>
      <c r="D32" s="10" t="s">
        <v>1257</v>
      </c>
      <c r="E32" s="10" t="s">
        <v>1347</v>
      </c>
      <c r="F32" s="10" t="s">
        <v>1353</v>
      </c>
      <c r="G32" s="10" t="s">
        <v>1379</v>
      </c>
      <c r="H32" s="10" t="s">
        <v>1403</v>
      </c>
      <c r="J32" s="10" t="s">
        <v>1433</v>
      </c>
      <c r="K32" s="9" t="s">
        <v>1508</v>
      </c>
      <c r="M32" s="10" t="s">
        <v>1298</v>
      </c>
      <c r="O32" s="9" t="s">
        <v>1295</v>
      </c>
      <c r="Q32" s="10" t="s">
        <v>626</v>
      </c>
      <c r="R32" s="10" t="s">
        <v>627</v>
      </c>
    </row>
    <row r="33" spans="1:18">
      <c r="A33" s="10">
        <v>223</v>
      </c>
      <c r="B33" s="10" t="s">
        <v>1142</v>
      </c>
      <c r="C33" s="10" t="s">
        <v>1246</v>
      </c>
      <c r="D33" s="10" t="s">
        <v>1265</v>
      </c>
      <c r="E33" s="10" t="s">
        <v>1335</v>
      </c>
      <c r="F33" s="10" t="s">
        <v>1370</v>
      </c>
      <c r="G33" s="10">
        <v>0.5</v>
      </c>
      <c r="H33" s="10" t="s">
        <v>1389</v>
      </c>
      <c r="J33" s="10" t="s">
        <v>1418</v>
      </c>
      <c r="K33" s="9" t="s">
        <v>1514</v>
      </c>
      <c r="M33" s="10" t="s">
        <v>1269</v>
      </c>
      <c r="O33" s="10" t="s">
        <v>1453</v>
      </c>
      <c r="Q33" s="10" t="s">
        <v>56</v>
      </c>
      <c r="R33" s="10" t="s">
        <v>48</v>
      </c>
    </row>
    <row r="34" spans="1:18">
      <c r="A34" s="10">
        <v>224</v>
      </c>
      <c r="B34" s="10" t="s">
        <v>1137</v>
      </c>
      <c r="C34" s="10" t="s">
        <v>1251</v>
      </c>
      <c r="D34" s="10" t="s">
        <v>1254</v>
      </c>
      <c r="E34" s="10" t="s">
        <v>1333</v>
      </c>
      <c r="F34" s="10" t="s">
        <v>1369</v>
      </c>
      <c r="G34" s="10">
        <v>0.5</v>
      </c>
      <c r="H34" s="10" t="s">
        <v>1397</v>
      </c>
      <c r="J34" s="10">
        <v>0</v>
      </c>
      <c r="K34" s="9" t="s">
        <v>1514</v>
      </c>
      <c r="M34" s="10" t="s">
        <v>1263</v>
      </c>
      <c r="O34" s="10" t="s">
        <v>1453</v>
      </c>
      <c r="Q34" s="10" t="s">
        <v>114</v>
      </c>
      <c r="R34" s="10" t="s">
        <v>247</v>
      </c>
    </row>
    <row r="35" spans="1:18">
      <c r="A35" s="10">
        <v>225</v>
      </c>
      <c r="B35" s="10" t="s">
        <v>1130</v>
      </c>
      <c r="C35" s="10" t="s">
        <v>1241</v>
      </c>
      <c r="D35" s="10" t="s">
        <v>1256</v>
      </c>
      <c r="E35" s="10" t="s">
        <v>1325</v>
      </c>
      <c r="F35" s="10" t="s">
        <v>1367</v>
      </c>
      <c r="G35" s="10" t="s">
        <v>1374</v>
      </c>
      <c r="H35" s="10" t="s">
        <v>1393</v>
      </c>
      <c r="J35" s="10" t="s">
        <v>1413</v>
      </c>
      <c r="K35" s="9" t="s">
        <v>1503</v>
      </c>
      <c r="M35" s="10" t="s">
        <v>1255</v>
      </c>
      <c r="O35" s="10" t="s">
        <v>1384</v>
      </c>
      <c r="Q35" s="10" t="s">
        <v>154</v>
      </c>
      <c r="R35" s="10" t="s">
        <v>52</v>
      </c>
    </row>
    <row r="36" spans="1:18">
      <c r="A36" s="10">
        <v>226</v>
      </c>
      <c r="B36" s="10" t="s">
        <v>1131</v>
      </c>
      <c r="C36" s="10" t="s">
        <v>1246</v>
      </c>
      <c r="D36" s="10" t="s">
        <v>1257</v>
      </c>
      <c r="E36" s="10" t="s">
        <v>1328</v>
      </c>
      <c r="F36" s="10" t="s">
        <v>1368</v>
      </c>
      <c r="G36" s="10">
        <v>0.5</v>
      </c>
      <c r="H36" s="10" t="s">
        <v>1389</v>
      </c>
      <c r="J36" s="10">
        <v>0</v>
      </c>
      <c r="K36" s="9" t="s">
        <v>1515</v>
      </c>
      <c r="M36" s="10" t="s">
        <v>1255</v>
      </c>
      <c r="O36" s="10" t="s">
        <v>1453</v>
      </c>
      <c r="Q36" s="10" t="s">
        <v>166</v>
      </c>
      <c r="R36" s="10" t="s">
        <v>167</v>
      </c>
    </row>
    <row r="37" spans="1:18">
      <c r="A37" s="10">
        <v>227</v>
      </c>
      <c r="B37" s="10" t="s">
        <v>1148</v>
      </c>
      <c r="C37" s="10" t="s">
        <v>1246</v>
      </c>
      <c r="D37" s="10" t="s">
        <v>1259</v>
      </c>
      <c r="E37" s="10" t="s">
        <v>1337</v>
      </c>
      <c r="F37" s="10" t="s">
        <v>1336</v>
      </c>
      <c r="G37" s="10">
        <v>0</v>
      </c>
      <c r="H37" s="10" t="s">
        <v>1236</v>
      </c>
      <c r="J37" s="10" t="s">
        <v>1411</v>
      </c>
      <c r="K37" s="9" t="s">
        <v>1503</v>
      </c>
      <c r="M37" s="10" t="s">
        <v>1276</v>
      </c>
      <c r="O37" s="10" t="s">
        <v>1387</v>
      </c>
      <c r="Q37" s="10" t="s">
        <v>364</v>
      </c>
      <c r="R37" s="10" t="s">
        <v>365</v>
      </c>
    </row>
    <row r="38" spans="1:18">
      <c r="A38" s="9" t="s">
        <v>1462</v>
      </c>
      <c r="B38" s="10" t="s">
        <v>1162</v>
      </c>
      <c r="C38" s="10" t="s">
        <v>1289</v>
      </c>
      <c r="D38" s="9" t="s">
        <v>1522</v>
      </c>
      <c r="E38" s="10" t="s">
        <v>1341</v>
      </c>
      <c r="F38" s="10" t="s">
        <v>1340</v>
      </c>
      <c r="G38" s="10" t="s">
        <v>1381</v>
      </c>
      <c r="H38" s="10" t="s">
        <v>1394</v>
      </c>
      <c r="J38" s="10" t="s">
        <v>1428</v>
      </c>
      <c r="K38" s="9" t="s">
        <v>1516</v>
      </c>
      <c r="M38" s="10" t="s">
        <v>1288</v>
      </c>
      <c r="O38" s="10" t="s">
        <v>1381</v>
      </c>
      <c r="Q38" s="10" t="s">
        <v>510</v>
      </c>
      <c r="R38" s="10" t="s">
        <v>511</v>
      </c>
    </row>
    <row r="39" spans="1:18">
      <c r="A39" s="9" t="s">
        <v>1482</v>
      </c>
      <c r="B39" s="10" t="s">
        <v>1182</v>
      </c>
      <c r="C39" s="10" t="s">
        <v>1241</v>
      </c>
      <c r="D39" s="10" t="s">
        <v>1252</v>
      </c>
      <c r="E39" s="10" t="s">
        <v>1332</v>
      </c>
      <c r="F39" s="10" t="s">
        <v>1346</v>
      </c>
      <c r="G39" s="10" t="s">
        <v>1379</v>
      </c>
      <c r="H39" s="10" t="s">
        <v>1399</v>
      </c>
      <c r="J39" s="9" t="s">
        <v>1435</v>
      </c>
      <c r="K39" s="9" t="s">
        <v>1512</v>
      </c>
      <c r="M39" s="10" t="s">
        <v>1304</v>
      </c>
      <c r="O39" s="9" t="s">
        <v>1246</v>
      </c>
      <c r="Q39" s="10" t="s">
        <v>190</v>
      </c>
      <c r="R39" s="10" t="s">
        <v>708</v>
      </c>
    </row>
    <row r="40" spans="1:18">
      <c r="A40" s="9" t="s">
        <v>1463</v>
      </c>
      <c r="B40" s="10" t="s">
        <v>1166</v>
      </c>
      <c r="C40" s="10" t="s">
        <v>1289</v>
      </c>
      <c r="D40" s="10" t="s">
        <v>1294</v>
      </c>
      <c r="E40" s="10" t="s">
        <v>1322</v>
      </c>
      <c r="F40" s="10" t="s">
        <v>1343</v>
      </c>
      <c r="G40" s="10" t="s">
        <v>1376</v>
      </c>
      <c r="H40" s="10" t="s">
        <v>1402</v>
      </c>
      <c r="J40" s="10" t="s">
        <v>1410</v>
      </c>
      <c r="K40" s="9" t="s">
        <v>1517</v>
      </c>
      <c r="M40" s="10">
        <v>155.69999999999999</v>
      </c>
      <c r="O40" s="10" t="s">
        <v>1380</v>
      </c>
      <c r="Q40" s="10" t="s">
        <v>554</v>
      </c>
      <c r="R40" s="10" t="s">
        <v>244</v>
      </c>
    </row>
    <row r="41" spans="1:18">
      <c r="A41" s="9" t="s">
        <v>1483</v>
      </c>
      <c r="B41" s="10" t="s">
        <v>1155</v>
      </c>
      <c r="C41" s="10" t="s">
        <v>1241</v>
      </c>
      <c r="D41" s="9" t="s">
        <v>1522</v>
      </c>
      <c r="E41" s="10" t="s">
        <v>1341</v>
      </c>
      <c r="F41" s="10" t="s">
        <v>1335</v>
      </c>
      <c r="G41" s="10" t="s">
        <v>1380</v>
      </c>
      <c r="H41" s="10" t="s">
        <v>1396</v>
      </c>
      <c r="J41" s="10" t="s">
        <v>1425</v>
      </c>
      <c r="K41" s="9" t="s">
        <v>1512</v>
      </c>
      <c r="M41" s="10" t="s">
        <v>1283</v>
      </c>
      <c r="O41" s="10" t="s">
        <v>1375</v>
      </c>
      <c r="Q41" s="10" t="s">
        <v>436</v>
      </c>
      <c r="R41" s="10" t="s">
        <v>437</v>
      </c>
    </row>
    <row r="42" spans="1:18">
      <c r="A42" s="9" t="s">
        <v>1484</v>
      </c>
      <c r="B42" s="10" t="s">
        <v>1129</v>
      </c>
      <c r="C42" s="10" t="s">
        <v>1251</v>
      </c>
      <c r="D42" s="10" t="s">
        <v>1254</v>
      </c>
      <c r="E42" s="10" t="s">
        <v>1327</v>
      </c>
      <c r="F42" s="10" t="s">
        <v>1366</v>
      </c>
      <c r="G42" s="10">
        <v>0.6</v>
      </c>
      <c r="H42" s="10" t="s">
        <v>1391</v>
      </c>
      <c r="J42" s="10" t="s">
        <v>1412</v>
      </c>
      <c r="K42" s="9" t="s">
        <v>1503</v>
      </c>
      <c r="M42" s="10" t="s">
        <v>1253</v>
      </c>
      <c r="O42" s="10" t="s">
        <v>1452</v>
      </c>
      <c r="Q42" s="10" t="s">
        <v>140</v>
      </c>
      <c r="R42" s="10" t="s">
        <v>142</v>
      </c>
    </row>
    <row r="43" spans="1:18">
      <c r="A43" s="9" t="s">
        <v>1458</v>
      </c>
      <c r="B43" s="10">
        <v>190697</v>
      </c>
      <c r="C43" s="10" t="s">
        <v>1241</v>
      </c>
      <c r="D43" s="10" t="s">
        <v>1259</v>
      </c>
      <c r="E43" s="10" t="s">
        <v>1329</v>
      </c>
      <c r="F43" s="10" t="s">
        <v>1349</v>
      </c>
      <c r="G43" s="10">
        <v>0.1</v>
      </c>
      <c r="H43" s="10" t="s">
        <v>1391</v>
      </c>
      <c r="J43" s="10" t="s">
        <v>1414</v>
      </c>
      <c r="K43" s="9" t="s">
        <v>1509</v>
      </c>
      <c r="M43" s="10" t="s">
        <v>1258</v>
      </c>
      <c r="O43" s="10" t="s">
        <v>1451</v>
      </c>
      <c r="Q43" s="10" t="s">
        <v>182</v>
      </c>
      <c r="R43" s="10" t="s">
        <v>183</v>
      </c>
    </row>
    <row r="44" spans="1:18">
      <c r="A44" s="10">
        <v>233</v>
      </c>
      <c r="B44" s="10" t="s">
        <v>1152</v>
      </c>
      <c r="C44" s="10" t="s">
        <v>1241</v>
      </c>
      <c r="D44" s="10" t="s">
        <v>1256</v>
      </c>
      <c r="E44" s="10" t="s">
        <v>1339</v>
      </c>
      <c r="F44" s="10" t="s">
        <v>1359</v>
      </c>
      <c r="G44" s="10" t="s">
        <v>1374</v>
      </c>
      <c r="H44" s="10" t="s">
        <v>1393</v>
      </c>
      <c r="J44" s="10" t="s">
        <v>1411</v>
      </c>
      <c r="K44" s="9" t="s">
        <v>1502</v>
      </c>
      <c r="M44" s="10" t="s">
        <v>1279</v>
      </c>
      <c r="O44" s="10" t="s">
        <v>1456</v>
      </c>
      <c r="Q44" s="10" t="s">
        <v>324</v>
      </c>
      <c r="R44" s="10" t="s">
        <v>405</v>
      </c>
    </row>
    <row r="45" spans="1:18">
      <c r="A45" s="10">
        <v>234</v>
      </c>
      <c r="B45" s="10" t="s">
        <v>1163</v>
      </c>
      <c r="C45" s="10" t="s">
        <v>1246</v>
      </c>
      <c r="D45" s="10" t="s">
        <v>1291</v>
      </c>
      <c r="E45" s="10" t="s">
        <v>1343</v>
      </c>
      <c r="F45" s="10" t="s">
        <v>1372</v>
      </c>
      <c r="G45" s="10" t="s">
        <v>1374</v>
      </c>
      <c r="H45" s="10" t="s">
        <v>1401</v>
      </c>
      <c r="J45" s="10" t="s">
        <v>1413</v>
      </c>
      <c r="K45" s="9" t="s">
        <v>1502</v>
      </c>
      <c r="M45" s="10" t="s">
        <v>1290</v>
      </c>
      <c r="O45" s="10" t="s">
        <v>1379</v>
      </c>
      <c r="Q45" s="10" t="s">
        <v>210</v>
      </c>
      <c r="R45" s="10" t="s">
        <v>520</v>
      </c>
    </row>
    <row r="46" spans="1:18">
      <c r="A46" s="9" t="s">
        <v>1464</v>
      </c>
      <c r="B46" s="10" t="s">
        <v>1184</v>
      </c>
      <c r="C46" s="10" t="s">
        <v>1241</v>
      </c>
      <c r="D46" s="10" t="s">
        <v>1242</v>
      </c>
      <c r="E46" s="10" t="s">
        <v>1322</v>
      </c>
      <c r="F46" s="10" t="s">
        <v>1360</v>
      </c>
      <c r="G46" s="10" t="s">
        <v>1383</v>
      </c>
      <c r="H46" s="10" t="s">
        <v>1393</v>
      </c>
      <c r="J46" s="9" t="s">
        <v>1444</v>
      </c>
      <c r="K46" s="9" t="s">
        <v>1516</v>
      </c>
      <c r="M46" s="10" t="s">
        <v>1305</v>
      </c>
      <c r="O46" s="10" t="s">
        <v>1383</v>
      </c>
      <c r="Q46" s="10" t="s">
        <v>436</v>
      </c>
      <c r="R46" s="10" t="s">
        <v>437</v>
      </c>
    </row>
    <row r="47" spans="1:18">
      <c r="A47" s="9" t="s">
        <v>1466</v>
      </c>
      <c r="B47" s="10" t="s">
        <v>1176</v>
      </c>
      <c r="C47" s="10" t="s">
        <v>1241</v>
      </c>
      <c r="D47" s="10" t="s">
        <v>1252</v>
      </c>
      <c r="E47" s="10" t="s">
        <v>1348</v>
      </c>
      <c r="F47" s="10" t="s">
        <v>1363</v>
      </c>
      <c r="G47" s="10" t="s">
        <v>1377</v>
      </c>
      <c r="H47" s="10" t="s">
        <v>1393</v>
      </c>
      <c r="J47" s="9" t="s">
        <v>1443</v>
      </c>
      <c r="K47" s="9" t="s">
        <v>1512</v>
      </c>
      <c r="M47" s="10" t="s">
        <v>1301</v>
      </c>
      <c r="O47" s="9" t="s">
        <v>1295</v>
      </c>
      <c r="Q47" s="10" t="s">
        <v>229</v>
      </c>
      <c r="R47" s="10" t="s">
        <v>654</v>
      </c>
    </row>
    <row r="48" spans="1:18">
      <c r="A48" s="9" t="s">
        <v>1485</v>
      </c>
      <c r="B48" s="10" t="s">
        <v>1189</v>
      </c>
      <c r="C48" s="10" t="s">
        <v>1241</v>
      </c>
      <c r="D48" s="9" t="s">
        <v>1522</v>
      </c>
      <c r="E48" s="10" t="s">
        <v>1322</v>
      </c>
      <c r="F48" s="10" t="s">
        <v>1334</v>
      </c>
      <c r="G48" s="10">
        <v>0</v>
      </c>
      <c r="H48" s="10" t="s">
        <v>1393</v>
      </c>
      <c r="J48" s="10" t="s">
        <v>1439</v>
      </c>
      <c r="K48" s="9" t="s">
        <v>1518</v>
      </c>
      <c r="M48" s="10" t="s">
        <v>1309</v>
      </c>
      <c r="O48" s="10" t="s">
        <v>1385</v>
      </c>
      <c r="Q48" s="10" t="s">
        <v>426</v>
      </c>
      <c r="R48" s="10" t="s">
        <v>774</v>
      </c>
    </row>
    <row r="49" spans="1:19">
      <c r="A49" s="9" t="s">
        <v>1486</v>
      </c>
      <c r="B49" s="10" t="s">
        <v>1179</v>
      </c>
      <c r="C49" s="10" t="s">
        <v>1246</v>
      </c>
      <c r="D49" s="10" t="s">
        <v>1272</v>
      </c>
      <c r="E49" s="10" t="s">
        <v>1324</v>
      </c>
      <c r="F49" s="10" t="s">
        <v>1339</v>
      </c>
      <c r="G49" s="10" t="s">
        <v>1378</v>
      </c>
      <c r="H49" s="10" t="s">
        <v>1401</v>
      </c>
      <c r="J49" s="10" t="s">
        <v>1434</v>
      </c>
      <c r="K49" s="9" t="s">
        <v>1517</v>
      </c>
      <c r="M49" s="10" t="s">
        <v>1302</v>
      </c>
      <c r="O49" s="10" t="s">
        <v>1383</v>
      </c>
      <c r="Q49" s="10" t="s">
        <v>677</v>
      </c>
      <c r="R49" s="10" t="s">
        <v>678</v>
      </c>
    </row>
    <row r="50" spans="1:19">
      <c r="A50" s="9" t="s">
        <v>1487</v>
      </c>
      <c r="B50" s="10" t="s">
        <v>1203</v>
      </c>
      <c r="C50" s="10" t="s">
        <v>1297</v>
      </c>
      <c r="D50" s="10" t="s">
        <v>1311</v>
      </c>
      <c r="E50" s="10" t="s">
        <v>1355</v>
      </c>
      <c r="F50" s="10" t="s">
        <v>896</v>
      </c>
      <c r="G50" s="10">
        <v>0.1</v>
      </c>
      <c r="H50" s="10" t="s">
        <v>1236</v>
      </c>
      <c r="J50" s="10" t="s">
        <v>1441</v>
      </c>
      <c r="K50" s="9" t="s">
        <v>1511</v>
      </c>
      <c r="M50" s="10" t="s">
        <v>1314</v>
      </c>
      <c r="O50" s="10" t="s">
        <v>1385</v>
      </c>
      <c r="Q50" s="10" t="s">
        <v>802</v>
      </c>
      <c r="R50" s="10" t="s">
        <v>653</v>
      </c>
    </row>
    <row r="51" spans="1:19">
      <c r="A51" s="9" t="s">
        <v>1488</v>
      </c>
      <c r="B51" s="10" t="s">
        <v>1221</v>
      </c>
      <c r="C51" s="10" t="s">
        <v>1246</v>
      </c>
      <c r="D51" s="10" t="s">
        <v>1319</v>
      </c>
      <c r="E51" s="10" t="s">
        <v>1361</v>
      </c>
      <c r="F51" s="10" t="s">
        <v>1352</v>
      </c>
      <c r="G51" s="10" t="s">
        <v>1376</v>
      </c>
      <c r="H51" s="10" t="s">
        <v>1406</v>
      </c>
      <c r="J51" s="9" t="s">
        <v>1411</v>
      </c>
      <c r="K51" s="9" t="s">
        <v>1506</v>
      </c>
      <c r="M51" s="9" t="s">
        <v>1490</v>
      </c>
      <c r="N51" s="9"/>
      <c r="O51" s="10" t="s">
        <v>1380</v>
      </c>
      <c r="Q51" s="10" t="s">
        <v>210</v>
      </c>
      <c r="R51" s="10" t="s">
        <v>1046</v>
      </c>
    </row>
    <row r="52" spans="1:19">
      <c r="A52" s="9" t="s">
        <v>1491</v>
      </c>
      <c r="B52" s="9" t="s">
        <v>1492</v>
      </c>
      <c r="C52" s="10" t="s">
        <v>1297</v>
      </c>
      <c r="D52" s="10" t="s">
        <v>1316</v>
      </c>
      <c r="E52" s="10" t="s">
        <v>1358</v>
      </c>
      <c r="F52" s="10" t="s">
        <v>949</v>
      </c>
      <c r="G52" s="10" t="s">
        <v>1375</v>
      </c>
      <c r="H52" s="10" t="s">
        <v>1234</v>
      </c>
      <c r="J52" s="10" t="s">
        <v>1410</v>
      </c>
      <c r="K52" s="9" t="s">
        <v>1511</v>
      </c>
      <c r="M52" s="10" t="s">
        <v>1315</v>
      </c>
      <c r="O52" s="10" t="s">
        <v>1451</v>
      </c>
      <c r="Q52" s="10" t="s">
        <v>393</v>
      </c>
      <c r="R52" s="10" t="s">
        <v>953</v>
      </c>
    </row>
    <row r="53" spans="1:19">
      <c r="A53" s="9" t="s">
        <v>1459</v>
      </c>
      <c r="B53" s="10" t="s">
        <v>1208</v>
      </c>
      <c r="C53" s="10" t="s">
        <v>1246</v>
      </c>
      <c r="D53" s="10" t="s">
        <v>1293</v>
      </c>
      <c r="E53" s="10" t="s">
        <v>1353</v>
      </c>
      <c r="F53" s="10" t="s">
        <v>1335</v>
      </c>
      <c r="G53" s="10">
        <v>0</v>
      </c>
      <c r="H53" s="10" t="s">
        <v>1404</v>
      </c>
      <c r="J53" s="9" t="s">
        <v>1411</v>
      </c>
      <c r="K53" s="9" t="s">
        <v>1519</v>
      </c>
      <c r="M53" s="10" t="s">
        <v>1315</v>
      </c>
      <c r="O53" s="10" t="s">
        <v>1380</v>
      </c>
      <c r="Q53" s="10" t="s">
        <v>393</v>
      </c>
      <c r="R53" s="10" t="s">
        <v>941</v>
      </c>
    </row>
    <row r="54" spans="1:19">
      <c r="A54" s="9" t="s">
        <v>1493</v>
      </c>
      <c r="B54" s="10" t="s">
        <v>1187</v>
      </c>
      <c r="C54" s="10" t="s">
        <v>1251</v>
      </c>
      <c r="D54" s="10" t="s">
        <v>1291</v>
      </c>
      <c r="E54" s="10" t="s">
        <v>1350</v>
      </c>
      <c r="F54" s="10" t="s">
        <v>1368</v>
      </c>
      <c r="G54" s="10">
        <v>0.2</v>
      </c>
      <c r="H54" s="10" t="s">
        <v>1236</v>
      </c>
      <c r="J54" s="10" t="s">
        <v>1437</v>
      </c>
      <c r="K54" s="9" t="s">
        <v>1520</v>
      </c>
      <c r="M54" s="10" t="s">
        <v>1306</v>
      </c>
      <c r="O54" s="10" t="s">
        <v>1387</v>
      </c>
      <c r="Q54" s="10" t="s">
        <v>364</v>
      </c>
      <c r="R54" s="10" t="s">
        <v>756</v>
      </c>
    </row>
    <row r="55" spans="1:19">
      <c r="A55" s="9" t="s">
        <v>1494</v>
      </c>
      <c r="B55" s="10" t="s">
        <v>1175</v>
      </c>
      <c r="C55" s="10" t="s">
        <v>1246</v>
      </c>
      <c r="D55" s="10" t="s">
        <v>1244</v>
      </c>
      <c r="E55" s="10" t="s">
        <v>1344</v>
      </c>
      <c r="F55" s="10" t="s">
        <v>1335</v>
      </c>
      <c r="G55" s="10">
        <v>0.1</v>
      </c>
      <c r="H55" s="10" t="s">
        <v>1395</v>
      </c>
      <c r="J55" s="10" t="s">
        <v>1434</v>
      </c>
      <c r="K55" s="9" t="s">
        <v>1512</v>
      </c>
      <c r="M55" s="10" t="s">
        <v>1300</v>
      </c>
      <c r="O55" s="10" t="s">
        <v>1382</v>
      </c>
      <c r="Q55" s="10" t="s">
        <v>370</v>
      </c>
      <c r="R55" s="10" t="s">
        <v>647</v>
      </c>
    </row>
    <row r="56" spans="1:19">
      <c r="A56" s="9" t="s">
        <v>1495</v>
      </c>
      <c r="B56" s="10" t="s">
        <v>1199</v>
      </c>
      <c r="C56" s="10" t="s">
        <v>1246</v>
      </c>
      <c r="D56" s="10" t="s">
        <v>1293</v>
      </c>
      <c r="E56" s="10" t="s">
        <v>1328</v>
      </c>
      <c r="F56" s="10" t="s">
        <v>1364</v>
      </c>
      <c r="G56" s="10" t="s">
        <v>1374</v>
      </c>
      <c r="H56" s="10" t="s">
        <v>1235</v>
      </c>
      <c r="J56" s="10" t="s">
        <v>1431</v>
      </c>
      <c r="K56" s="9" t="s">
        <v>1511</v>
      </c>
      <c r="M56" s="10" t="s">
        <v>1313</v>
      </c>
      <c r="O56" s="10" t="s">
        <v>1456</v>
      </c>
      <c r="Q56" s="10" t="s">
        <v>868</v>
      </c>
      <c r="R56" s="10" t="s">
        <v>869</v>
      </c>
    </row>
    <row r="57" spans="1:19">
      <c r="A57" s="9" t="s">
        <v>1496</v>
      </c>
      <c r="B57" s="10" t="s">
        <v>1191</v>
      </c>
      <c r="C57" s="10" t="s">
        <v>1241</v>
      </c>
      <c r="D57" s="10" t="s">
        <v>1270</v>
      </c>
      <c r="E57" s="10" t="s">
        <v>1324</v>
      </c>
      <c r="F57" s="10" t="s">
        <v>1332</v>
      </c>
      <c r="G57" s="10" t="s">
        <v>1376</v>
      </c>
      <c r="H57" s="10" t="s">
        <v>1394</v>
      </c>
      <c r="J57" s="10" t="s">
        <v>1412</v>
      </c>
      <c r="K57" s="9" t="s">
        <v>1517</v>
      </c>
      <c r="M57" s="10" t="s">
        <v>1310</v>
      </c>
      <c r="O57" s="10" t="s">
        <v>1382</v>
      </c>
      <c r="Q57" s="10" t="s">
        <v>426</v>
      </c>
      <c r="R57" s="10" t="s">
        <v>795</v>
      </c>
    </row>
    <row r="58" spans="1:19">
      <c r="A58" s="9" t="s">
        <v>1497</v>
      </c>
      <c r="B58" s="10" t="s">
        <v>1183</v>
      </c>
      <c r="C58" s="10" t="s">
        <v>1241</v>
      </c>
      <c r="D58" s="10" t="s">
        <v>1249</v>
      </c>
      <c r="E58" s="10" t="s">
        <v>1332</v>
      </c>
      <c r="F58" s="10" t="s">
        <v>1333</v>
      </c>
      <c r="G58" s="10">
        <v>0.1</v>
      </c>
      <c r="H58" s="10" t="s">
        <v>1398</v>
      </c>
      <c r="J58" s="10" t="s">
        <v>1436</v>
      </c>
      <c r="K58" s="9" t="s">
        <v>1519</v>
      </c>
      <c r="M58" s="10" t="s">
        <v>1305</v>
      </c>
      <c r="O58" s="10" t="s">
        <v>1386</v>
      </c>
      <c r="Q58" s="10" t="s">
        <v>182</v>
      </c>
      <c r="R58" s="10" t="s">
        <v>551</v>
      </c>
    </row>
    <row r="59" spans="1:19">
      <c r="A59" s="9" t="s">
        <v>1498</v>
      </c>
      <c r="B59" s="10" t="s">
        <v>1219</v>
      </c>
      <c r="C59" s="10" t="s">
        <v>1295</v>
      </c>
      <c r="D59" s="10" t="s">
        <v>1285</v>
      </c>
      <c r="E59" s="10" t="s">
        <v>1330</v>
      </c>
      <c r="F59" s="10" t="s">
        <v>1330</v>
      </c>
      <c r="G59" s="10" t="s">
        <v>1379</v>
      </c>
      <c r="H59" s="10" t="s">
        <v>1238</v>
      </c>
      <c r="J59" s="9" t="s">
        <v>1411</v>
      </c>
      <c r="K59" s="9" t="s">
        <v>1521</v>
      </c>
      <c r="M59" s="10" t="s">
        <v>1318</v>
      </c>
      <c r="O59" s="9" t="s">
        <v>1407</v>
      </c>
      <c r="Q59" s="10" t="s">
        <v>426</v>
      </c>
      <c r="R59" s="10" t="s">
        <v>1031</v>
      </c>
    </row>
    <row r="60" spans="1:19">
      <c r="A60" s="9" t="s">
        <v>1499</v>
      </c>
      <c r="B60" s="10" t="s">
        <v>1213</v>
      </c>
      <c r="C60" s="10" t="s">
        <v>1289</v>
      </c>
      <c r="D60" s="9" t="s">
        <v>1522</v>
      </c>
      <c r="E60" s="10" t="s">
        <v>1330</v>
      </c>
      <c r="F60" s="10" t="s">
        <v>1323</v>
      </c>
      <c r="G60" s="10" t="s">
        <v>1381</v>
      </c>
      <c r="H60" s="10" t="s">
        <v>1238</v>
      </c>
      <c r="J60" s="10" t="s">
        <v>1440</v>
      </c>
      <c r="K60" s="9" t="s">
        <v>1517</v>
      </c>
      <c r="M60" s="10" t="s">
        <v>1317</v>
      </c>
      <c r="O60" s="10" t="s">
        <v>1379</v>
      </c>
      <c r="Q60" s="10" t="s">
        <v>933</v>
      </c>
      <c r="R60" s="10" t="s">
        <v>989</v>
      </c>
    </row>
    <row r="61" spans="1:19">
      <c r="A61" s="9" t="s">
        <v>1489</v>
      </c>
      <c r="B61" s="10" t="s">
        <v>1197</v>
      </c>
      <c r="C61" s="10" t="s">
        <v>1289</v>
      </c>
      <c r="D61" s="9" t="s">
        <v>1368</v>
      </c>
      <c r="E61" s="10" t="s">
        <v>1326</v>
      </c>
      <c r="F61" s="10" t="s">
        <v>1334</v>
      </c>
      <c r="G61" s="10" t="s">
        <v>1379</v>
      </c>
      <c r="H61" s="10" t="s">
        <v>1406</v>
      </c>
      <c r="J61" s="10" t="s">
        <v>1440</v>
      </c>
      <c r="K61" s="9" t="s">
        <v>1516</v>
      </c>
      <c r="M61" s="10" t="s">
        <v>1312</v>
      </c>
      <c r="O61" s="10" t="s">
        <v>1379</v>
      </c>
      <c r="Q61" s="10" t="s">
        <v>459</v>
      </c>
      <c r="R61" s="10" t="s">
        <v>851</v>
      </c>
    </row>
    <row r="62" spans="1:19">
      <c r="S62" s="10"/>
    </row>
    <row r="63" spans="1:19">
      <c r="S63" s="10"/>
    </row>
    <row r="64" spans="1:19">
      <c r="S64" s="10"/>
    </row>
    <row r="65" spans="19:19">
      <c r="S65" s="10"/>
    </row>
    <row r="66" spans="19:19">
      <c r="S66" s="10"/>
    </row>
    <row r="67" spans="19:19">
      <c r="S67" s="10"/>
    </row>
    <row r="68" spans="19:19">
      <c r="S68" s="10"/>
    </row>
    <row r="69" spans="19:19">
      <c r="S69" s="10"/>
    </row>
    <row r="70" spans="19:19">
      <c r="S70" s="10"/>
    </row>
    <row r="71" spans="19:19">
      <c r="S71" s="10"/>
    </row>
    <row r="72" spans="19:19">
      <c r="S72" s="10"/>
    </row>
    <row r="73" spans="19:19">
      <c r="S73" s="10"/>
    </row>
    <row r="74" spans="19:19">
      <c r="S74" s="10"/>
    </row>
    <row r="75" spans="19:19">
      <c r="S75" s="10"/>
    </row>
    <row r="76" spans="19:19">
      <c r="S76" s="10"/>
    </row>
    <row r="77" spans="19:19">
      <c r="S77" s="10"/>
    </row>
    <row r="78" spans="19:19">
      <c r="S78" s="10"/>
    </row>
    <row r="79" spans="19:19">
      <c r="S79" s="10"/>
    </row>
    <row r="80" spans="19:19">
      <c r="S80" s="10"/>
    </row>
    <row r="81" spans="19:19">
      <c r="S81" s="10"/>
    </row>
    <row r="82" spans="19:19">
      <c r="S82" s="10"/>
    </row>
    <row r="83" spans="19:19">
      <c r="S83" s="10"/>
    </row>
    <row r="84" spans="19:19">
      <c r="S84" s="10"/>
    </row>
    <row r="85" spans="19:19">
      <c r="S85" s="10"/>
    </row>
    <row r="86" spans="19:19">
      <c r="S86" s="10"/>
    </row>
    <row r="87" spans="19:19">
      <c r="S87" s="10"/>
    </row>
    <row r="88" spans="19:19">
      <c r="S88" s="10"/>
    </row>
    <row r="89" spans="19:19">
      <c r="S89" s="10"/>
    </row>
    <row r="90" spans="19:19">
      <c r="S90" s="10"/>
    </row>
    <row r="91" spans="19:19">
      <c r="S91" s="10"/>
    </row>
    <row r="92" spans="19:19">
      <c r="S92" s="10"/>
    </row>
    <row r="93" spans="19:19">
      <c r="S93" s="10"/>
    </row>
    <row r="94" spans="19:19">
      <c r="S94" s="10"/>
    </row>
    <row r="95" spans="19:19">
      <c r="S95" s="10"/>
    </row>
    <row r="96" spans="19:19">
      <c r="S96" s="10"/>
    </row>
    <row r="97" spans="19:19">
      <c r="S97" s="10"/>
    </row>
    <row r="98" spans="19:19">
      <c r="S98" s="10"/>
    </row>
    <row r="99" spans="19:19">
      <c r="S99" s="10"/>
    </row>
    <row r="100" spans="19:19">
      <c r="S100" s="10"/>
    </row>
    <row r="101" spans="19:19">
      <c r="S101" s="10"/>
    </row>
    <row r="102" spans="19:19">
      <c r="S102" s="10"/>
    </row>
    <row r="103" spans="19:19">
      <c r="S103" s="10"/>
    </row>
    <row r="104" spans="19:19">
      <c r="S104" s="10"/>
    </row>
    <row r="105" spans="19:19">
      <c r="S105" s="10"/>
    </row>
    <row r="106" spans="19:19">
      <c r="S106" s="10"/>
    </row>
    <row r="107" spans="19:19">
      <c r="S107" s="10"/>
    </row>
    <row r="108" spans="19:19">
      <c r="S108" s="10"/>
    </row>
    <row r="109" spans="19:19">
      <c r="S109" s="10"/>
    </row>
    <row r="110" spans="19:19">
      <c r="S110" s="10"/>
    </row>
    <row r="111" spans="19:19">
      <c r="S111" s="10"/>
    </row>
    <row r="112" spans="19:19">
      <c r="S112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workbookViewId="0">
      <selection activeCell="K2" sqref="K2:K111"/>
    </sheetView>
  </sheetViews>
  <sheetFormatPr defaultRowHeight="15"/>
  <cols>
    <col min="1" max="18" width="9.140625" style="2"/>
    <col min="19" max="20" width="9.140625" style="5"/>
    <col min="21" max="24" width="9.140625" style="2"/>
    <col min="25" max="25" width="11" style="2" bestFit="1" customWidth="1"/>
    <col min="26" max="16384" width="9.140625" style="2"/>
  </cols>
  <sheetData>
    <row r="1" spans="1:28">
      <c r="A1" s="2" t="s">
        <v>1233</v>
      </c>
      <c r="B1" s="2" t="s">
        <v>3</v>
      </c>
      <c r="D1" s="2" t="s">
        <v>5</v>
      </c>
      <c r="F1" s="2" t="s">
        <v>7</v>
      </c>
      <c r="H1" s="2" t="s">
        <v>9</v>
      </c>
      <c r="J1" s="2" t="s">
        <v>11</v>
      </c>
      <c r="L1" s="2" t="s">
        <v>13</v>
      </c>
      <c r="O1" s="2" t="s">
        <v>15</v>
      </c>
      <c r="Q1" s="2" t="s">
        <v>17</v>
      </c>
      <c r="S1" s="5" t="s">
        <v>19</v>
      </c>
      <c r="U1" s="2" t="s">
        <v>21</v>
      </c>
      <c r="W1" s="2" t="s">
        <v>23</v>
      </c>
      <c r="X1" s="2" t="s">
        <v>25</v>
      </c>
    </row>
    <row r="2" spans="1:28">
      <c r="A2" s="2" t="s">
        <v>1123</v>
      </c>
      <c r="B2" s="2" t="s">
        <v>29</v>
      </c>
      <c r="C2" s="2" t="str">
        <f>LEFT(B2,5)</f>
        <v>168.1</v>
      </c>
      <c r="D2" s="2" t="s">
        <v>31</v>
      </c>
      <c r="E2" s="2" t="str">
        <f>LEFT(D2,3)</f>
        <v>0.5</v>
      </c>
      <c r="F2" s="2" t="s">
        <v>33</v>
      </c>
      <c r="G2" s="2" t="str">
        <f>LEFT(F2,3)</f>
        <v>9.5</v>
      </c>
      <c r="H2" s="2" t="s">
        <v>35</v>
      </c>
      <c r="I2" s="2" t="str">
        <f>LEFT(H2,4)</f>
        <v>14.9</v>
      </c>
      <c r="J2" s="2" t="s">
        <v>36</v>
      </c>
      <c r="K2" s="2" t="str">
        <f>LEFT(J2,4)</f>
        <v>-1.2</v>
      </c>
      <c r="L2" s="2" t="s">
        <v>37</v>
      </c>
      <c r="M2" s="2" t="str">
        <f>LEFT(L2,4)</f>
        <v>12.5</v>
      </c>
      <c r="N2" s="2" t="str">
        <f>LEFT(O2,4)</f>
        <v>-0.1</v>
      </c>
      <c r="O2" s="2" t="s">
        <v>39</v>
      </c>
      <c r="P2" s="2" t="str">
        <f>LEFT(Q2,3)</f>
        <v>2.9</v>
      </c>
      <c r="Q2" s="2" t="s">
        <v>41</v>
      </c>
      <c r="R2" s="2" t="str">
        <f>LEFT(S2,3)</f>
        <v>-37</v>
      </c>
      <c r="S2" s="5" t="s">
        <v>43</v>
      </c>
      <c r="T2" s="5" t="str">
        <f>LEFT(U2,2)</f>
        <v>26</v>
      </c>
      <c r="U2" s="2" t="s">
        <v>44</v>
      </c>
      <c r="V2" s="2" t="str">
        <f>LEFT(W2,4)</f>
        <v>-0.6</v>
      </c>
      <c r="W2" s="2" t="s">
        <v>46</v>
      </c>
      <c r="X2" s="8" t="s">
        <v>1234</v>
      </c>
      <c r="Y2" s="7" t="str">
        <f>LEFT(U2,2)</f>
        <v>26</v>
      </c>
    </row>
    <row r="3" spans="1:28">
      <c r="A3" s="2" t="s">
        <v>1124</v>
      </c>
      <c r="B3" s="2" t="s">
        <v>51</v>
      </c>
      <c r="C3" s="2" t="str">
        <f t="shared" ref="C3:C66" si="0">LEFT(B3,5)</f>
        <v>165.4</v>
      </c>
      <c r="D3" s="2" t="s">
        <v>52</v>
      </c>
      <c r="E3" s="2" t="str">
        <f t="shared" ref="E3:E66" si="1">LEFT(D3,3)</f>
        <v>0.5</v>
      </c>
      <c r="F3" s="2" t="s">
        <v>53</v>
      </c>
      <c r="G3" s="2" t="str">
        <f t="shared" ref="G3:G66" si="2">LEFT(F3,3)</f>
        <v>9.2</v>
      </c>
      <c r="H3" s="2" t="s">
        <v>54</v>
      </c>
      <c r="I3" s="2" t="str">
        <f t="shared" ref="I3:I66" si="3">LEFT(H3,4)</f>
        <v>14.8</v>
      </c>
      <c r="J3" s="2" t="s">
        <v>56</v>
      </c>
      <c r="K3" s="2" t="str">
        <f t="shared" ref="K3:K66" si="4">LEFT(J3,4)</f>
        <v>-0.4</v>
      </c>
      <c r="L3" s="2" t="s">
        <v>57</v>
      </c>
      <c r="M3" s="2" t="str">
        <f t="shared" ref="M3:M66" si="5">LEFT(L3,4)</f>
        <v>12.3</v>
      </c>
      <c r="N3" s="2" t="str">
        <f t="shared" ref="N3:N66" si="6">LEFT(O3,4)</f>
        <v>-0.0</v>
      </c>
      <c r="O3" s="2" t="s">
        <v>59</v>
      </c>
      <c r="P3" s="2" t="str">
        <f t="shared" ref="P3:P66" si="7">LEFT(Q3,3)</f>
        <v>2.7</v>
      </c>
      <c r="Q3" s="2" t="s">
        <v>60</v>
      </c>
      <c r="R3" s="2" t="str">
        <f t="shared" ref="R3:R66" si="8">LEFT(S3,3)</f>
        <v>-20</v>
      </c>
      <c r="S3" s="5" t="s">
        <v>62</v>
      </c>
      <c r="T3" s="5" t="str">
        <f t="shared" ref="T3:T66" si="9">LEFT(U3,2)</f>
        <v>30</v>
      </c>
      <c r="U3" s="2" t="s">
        <v>63</v>
      </c>
      <c r="W3" s="2" t="s">
        <v>65</v>
      </c>
      <c r="X3" s="2" t="s">
        <v>1237</v>
      </c>
    </row>
    <row r="4" spans="1:28">
      <c r="A4" s="2" t="s">
        <v>1125</v>
      </c>
      <c r="B4" s="2" t="s">
        <v>70</v>
      </c>
      <c r="C4" s="2" t="str">
        <f t="shared" si="0"/>
        <v>164.8</v>
      </c>
      <c r="D4" s="2" t="s">
        <v>72</v>
      </c>
      <c r="E4" s="2" t="str">
        <f t="shared" si="1"/>
        <v>0.4</v>
      </c>
      <c r="F4" s="2" t="s">
        <v>74</v>
      </c>
      <c r="G4" s="2" t="str">
        <f t="shared" si="2"/>
        <v>8.8</v>
      </c>
      <c r="H4" s="2" t="s">
        <v>75</v>
      </c>
      <c r="I4" s="2" t="str">
        <f t="shared" si="3"/>
        <v>13.9</v>
      </c>
      <c r="J4" s="2" t="s">
        <v>76</v>
      </c>
      <c r="K4" s="2" t="str">
        <f t="shared" si="4"/>
        <v>-0.9</v>
      </c>
      <c r="L4" s="2" t="s">
        <v>77</v>
      </c>
      <c r="M4" s="2" t="str">
        <f t="shared" si="5"/>
        <v>11.7</v>
      </c>
      <c r="N4" s="2" t="str">
        <f t="shared" si="6"/>
        <v>-0.2</v>
      </c>
      <c r="O4" s="2" t="s">
        <v>78</v>
      </c>
      <c r="P4" s="2" t="str">
        <f t="shared" si="7"/>
        <v>2.8</v>
      </c>
      <c r="Q4" s="2" t="s">
        <v>79</v>
      </c>
      <c r="R4" s="2" t="str">
        <f t="shared" si="8"/>
        <v>-44</v>
      </c>
      <c r="S4" s="5" t="s">
        <v>81</v>
      </c>
      <c r="T4" s="5" t="str">
        <f t="shared" si="9"/>
        <v>27</v>
      </c>
      <c r="U4" s="2" t="s">
        <v>83</v>
      </c>
      <c r="W4" s="2" t="s">
        <v>84</v>
      </c>
      <c r="X4" s="2" t="s">
        <v>86</v>
      </c>
    </row>
    <row r="5" spans="1:28">
      <c r="A5" s="2" t="s">
        <v>1126</v>
      </c>
      <c r="B5" s="2" t="s">
        <v>89</v>
      </c>
      <c r="C5" s="2" t="str">
        <f t="shared" si="0"/>
        <v>164.5</v>
      </c>
      <c r="D5" s="2" t="s">
        <v>91</v>
      </c>
      <c r="E5" s="2" t="str">
        <f t="shared" si="1"/>
        <v>0.4</v>
      </c>
      <c r="F5" s="2" t="s">
        <v>92</v>
      </c>
      <c r="G5" s="2" t="str">
        <f t="shared" si="2"/>
        <v>9.0</v>
      </c>
      <c r="H5" s="2" t="s">
        <v>93</v>
      </c>
      <c r="I5" s="2" t="str">
        <f t="shared" si="3"/>
        <v>14.9</v>
      </c>
      <c r="J5" s="2" t="s">
        <v>94</v>
      </c>
      <c r="K5" s="2" t="str">
        <f t="shared" si="4"/>
        <v>-1.2</v>
      </c>
      <c r="L5" s="2" t="s">
        <v>95</v>
      </c>
      <c r="M5" s="2" t="str">
        <f t="shared" si="5"/>
        <v>15.1</v>
      </c>
      <c r="N5" s="2" t="str">
        <f t="shared" si="6"/>
        <v>-0.0</v>
      </c>
      <c r="O5" s="2" t="s">
        <v>97</v>
      </c>
      <c r="P5" s="2" t="str">
        <f t="shared" si="7"/>
        <v>2.8</v>
      </c>
      <c r="Q5" s="2" t="s">
        <v>98</v>
      </c>
      <c r="R5" s="2" t="str">
        <f t="shared" si="8"/>
        <v>-79</v>
      </c>
      <c r="S5" s="5" t="s">
        <v>99</v>
      </c>
      <c r="T5" s="5" t="str">
        <f t="shared" si="9"/>
        <v>16</v>
      </c>
      <c r="U5" s="2" t="s">
        <v>101</v>
      </c>
      <c r="W5" s="2" t="s">
        <v>102</v>
      </c>
      <c r="X5" s="2" t="s">
        <v>41</v>
      </c>
    </row>
    <row r="6" spans="1:28">
      <c r="A6" s="2" t="s">
        <v>1127</v>
      </c>
      <c r="B6" s="2" t="s">
        <v>105</v>
      </c>
      <c r="C6" s="2" t="str">
        <f t="shared" si="0"/>
        <v>164.1</v>
      </c>
      <c r="D6" s="2" t="s">
        <v>31</v>
      </c>
      <c r="E6" s="2" t="str">
        <f t="shared" si="1"/>
        <v>0.5</v>
      </c>
      <c r="F6" s="2" t="s">
        <v>107</v>
      </c>
      <c r="G6" s="2" t="str">
        <f t="shared" si="2"/>
        <v>9.0</v>
      </c>
      <c r="H6" s="2" t="s">
        <v>108</v>
      </c>
      <c r="I6" s="2" t="str">
        <f t="shared" si="3"/>
        <v>14.4</v>
      </c>
      <c r="J6" s="2" t="s">
        <v>109</v>
      </c>
      <c r="K6" s="2" t="str">
        <f t="shared" si="4"/>
        <v>-2.0</v>
      </c>
      <c r="L6" s="2" t="s">
        <v>110</v>
      </c>
      <c r="M6" s="2" t="str">
        <f t="shared" si="5"/>
        <v>12.3</v>
      </c>
      <c r="N6" s="2" t="str">
        <f t="shared" si="6"/>
        <v>0.09</v>
      </c>
      <c r="O6" s="2" t="s">
        <v>111</v>
      </c>
      <c r="P6" s="2" t="str">
        <f t="shared" si="7"/>
        <v>2.6</v>
      </c>
      <c r="Q6" s="2" t="s">
        <v>112</v>
      </c>
      <c r="R6" s="2" t="str">
        <f t="shared" si="8"/>
        <v>-25</v>
      </c>
      <c r="S6" s="5" t="s">
        <v>113</v>
      </c>
      <c r="T6" s="5" t="str">
        <f t="shared" si="9"/>
        <v>26</v>
      </c>
      <c r="U6" s="2" t="s">
        <v>44</v>
      </c>
      <c r="W6" s="2" t="s">
        <v>114</v>
      </c>
      <c r="X6" s="2" t="s">
        <v>115</v>
      </c>
    </row>
    <row r="7" spans="1:28">
      <c r="A7" s="2" t="s">
        <v>1128</v>
      </c>
      <c r="B7" s="2" t="s">
        <v>105</v>
      </c>
      <c r="C7" s="2" t="str">
        <f t="shared" si="0"/>
        <v>164.1</v>
      </c>
      <c r="D7" s="2" t="s">
        <v>118</v>
      </c>
      <c r="E7" s="2" t="str">
        <f t="shared" si="1"/>
        <v>0.3</v>
      </c>
      <c r="F7" s="2" t="s">
        <v>119</v>
      </c>
      <c r="G7" s="2" t="str">
        <f t="shared" si="2"/>
        <v>9.3</v>
      </c>
      <c r="H7" s="2" t="s">
        <v>120</v>
      </c>
      <c r="I7" s="2" t="str">
        <f t="shared" si="3"/>
        <v>15.0</v>
      </c>
      <c r="J7" s="2" t="s">
        <v>121</v>
      </c>
      <c r="K7" s="2" t="str">
        <f t="shared" si="4"/>
        <v>-1.0</v>
      </c>
      <c r="L7" s="2" t="s">
        <v>122</v>
      </c>
      <c r="M7" s="2" t="str">
        <f t="shared" si="5"/>
        <v>15.4</v>
      </c>
      <c r="N7" s="2" t="str">
        <f t="shared" si="6"/>
        <v>-0.3</v>
      </c>
      <c r="O7" s="2" t="s">
        <v>123</v>
      </c>
      <c r="P7" s="2" t="str">
        <f t="shared" si="7"/>
        <v>2.7</v>
      </c>
      <c r="Q7" s="2" t="s">
        <v>124</v>
      </c>
      <c r="R7" s="2" t="str">
        <f t="shared" si="8"/>
        <v>-88</v>
      </c>
      <c r="S7" s="5" t="s">
        <v>125</v>
      </c>
      <c r="T7" s="5" t="str">
        <f t="shared" si="9"/>
        <v>14</v>
      </c>
      <c r="U7" s="2" t="s">
        <v>126</v>
      </c>
      <c r="W7" s="2" t="s">
        <v>127</v>
      </c>
      <c r="X7" s="2" t="s">
        <v>128</v>
      </c>
    </row>
    <row r="8" spans="1:28">
      <c r="A8" s="2" t="s">
        <v>1129</v>
      </c>
      <c r="B8" s="2" t="s">
        <v>131</v>
      </c>
      <c r="C8" s="2" t="str">
        <f t="shared" si="0"/>
        <v>163.3</v>
      </c>
      <c r="D8" s="2" t="s">
        <v>118</v>
      </c>
      <c r="E8" s="2" t="str">
        <f t="shared" si="1"/>
        <v>0.3</v>
      </c>
      <c r="F8" s="2" t="s">
        <v>132</v>
      </c>
      <c r="G8" s="2" t="str">
        <f t="shared" si="2"/>
        <v>7.9</v>
      </c>
      <c r="H8" s="2" t="s">
        <v>133</v>
      </c>
      <c r="I8" s="2" t="str">
        <f t="shared" si="3"/>
        <v>13.2</v>
      </c>
      <c r="J8" s="2" t="s">
        <v>134</v>
      </c>
      <c r="K8" s="2" t="str">
        <f t="shared" si="4"/>
        <v>-1.8</v>
      </c>
      <c r="L8" s="2" t="s">
        <v>136</v>
      </c>
      <c r="M8" s="2" t="str">
        <f t="shared" si="5"/>
        <v>10.9</v>
      </c>
      <c r="N8" s="2" t="str">
        <f t="shared" si="6"/>
        <v>0.55</v>
      </c>
      <c r="O8" s="2" t="s">
        <v>137</v>
      </c>
      <c r="P8" s="2" t="str">
        <f t="shared" si="7"/>
        <v>2.8</v>
      </c>
      <c r="Q8" s="2" t="s">
        <v>138</v>
      </c>
      <c r="R8" s="2" t="str">
        <f t="shared" si="8"/>
        <v>-34</v>
      </c>
      <c r="S8" s="5" t="s">
        <v>139</v>
      </c>
      <c r="T8" s="5" t="str">
        <f t="shared" si="9"/>
        <v>30</v>
      </c>
      <c r="U8" s="2" t="s">
        <v>63</v>
      </c>
      <c r="W8" s="2" t="s">
        <v>140</v>
      </c>
      <c r="X8" s="2" t="s">
        <v>142</v>
      </c>
    </row>
    <row r="9" spans="1:28">
      <c r="A9" s="2" t="s">
        <v>1130</v>
      </c>
      <c r="B9" s="2" t="s">
        <v>145</v>
      </c>
      <c r="C9" s="2" t="str">
        <f t="shared" si="0"/>
        <v>163.1</v>
      </c>
      <c r="D9" s="2" t="s">
        <v>146</v>
      </c>
      <c r="E9" s="2" t="str">
        <f t="shared" si="1"/>
        <v>0.5</v>
      </c>
      <c r="F9" s="2" t="s">
        <v>147</v>
      </c>
      <c r="G9" s="2" t="str">
        <f t="shared" si="2"/>
        <v>8.7</v>
      </c>
      <c r="H9" s="2" t="s">
        <v>148</v>
      </c>
      <c r="I9" s="2" t="str">
        <f t="shared" si="3"/>
        <v>14.4</v>
      </c>
      <c r="J9" s="2" t="s">
        <v>149</v>
      </c>
      <c r="K9" s="2" t="str">
        <f t="shared" si="4"/>
        <v>-1.3</v>
      </c>
      <c r="L9" s="2" t="s">
        <v>150</v>
      </c>
      <c r="M9" s="2" t="str">
        <f t="shared" si="5"/>
        <v>11.1</v>
      </c>
      <c r="N9" s="2" t="str">
        <f t="shared" si="6"/>
        <v>-0.1</v>
      </c>
      <c r="O9" s="2" t="s">
        <v>151</v>
      </c>
      <c r="P9" s="2" t="str">
        <f t="shared" si="7"/>
        <v>2.1</v>
      </c>
      <c r="Q9" s="2" t="s">
        <v>152</v>
      </c>
      <c r="R9" s="2" t="str">
        <f t="shared" si="8"/>
        <v>-30</v>
      </c>
      <c r="S9" s="5" t="s">
        <v>153</v>
      </c>
      <c r="T9" s="5" t="str">
        <f t="shared" si="9"/>
        <v>30</v>
      </c>
      <c r="U9" s="2" t="s">
        <v>63</v>
      </c>
      <c r="W9" s="2" t="s">
        <v>154</v>
      </c>
      <c r="X9" s="2" t="s">
        <v>52</v>
      </c>
    </row>
    <row r="10" spans="1:28">
      <c r="A10" s="2" t="s">
        <v>1131</v>
      </c>
      <c r="B10" s="2" t="s">
        <v>145</v>
      </c>
      <c r="C10" s="2" t="str">
        <f t="shared" si="0"/>
        <v>163.1</v>
      </c>
      <c r="D10" s="2" t="s">
        <v>157</v>
      </c>
      <c r="E10" s="2" t="str">
        <f t="shared" si="1"/>
        <v>0.4</v>
      </c>
      <c r="F10" s="2" t="s">
        <v>158</v>
      </c>
      <c r="G10" s="2" t="str">
        <f t="shared" si="2"/>
        <v>8.2</v>
      </c>
      <c r="H10" s="2" t="s">
        <v>159</v>
      </c>
      <c r="I10" s="2" t="str">
        <f t="shared" si="3"/>
        <v>13.0</v>
      </c>
      <c r="J10" s="2" t="s">
        <v>160</v>
      </c>
      <c r="K10" s="2" t="str">
        <f t="shared" si="4"/>
        <v>-1.6</v>
      </c>
      <c r="L10" s="2" t="s">
        <v>161</v>
      </c>
      <c r="M10" s="2" t="str">
        <f t="shared" si="5"/>
        <v>10.6</v>
      </c>
      <c r="N10" s="2" t="str">
        <f t="shared" si="6"/>
        <v>0.48</v>
      </c>
      <c r="O10" s="2" t="s">
        <v>162</v>
      </c>
      <c r="P10" s="2" t="str">
        <f t="shared" si="7"/>
        <v>2.9</v>
      </c>
      <c r="Q10" s="2" t="s">
        <v>163</v>
      </c>
      <c r="R10" s="2" t="str">
        <f t="shared" si="8"/>
        <v>1.2</v>
      </c>
      <c r="S10" s="5" t="s">
        <v>164</v>
      </c>
      <c r="T10" s="5" t="str">
        <f t="shared" si="9"/>
        <v>29</v>
      </c>
      <c r="U10" s="2" t="s">
        <v>165</v>
      </c>
      <c r="W10" s="2" t="s">
        <v>166</v>
      </c>
      <c r="X10" s="2" t="s">
        <v>167</v>
      </c>
    </row>
    <row r="11" spans="1:28">
      <c r="A11" s="2" t="s">
        <v>1132</v>
      </c>
      <c r="B11" s="2" t="s">
        <v>170</v>
      </c>
      <c r="C11" s="2" t="str">
        <f t="shared" si="0"/>
        <v>163.0</v>
      </c>
      <c r="D11" s="2" t="s">
        <v>171</v>
      </c>
      <c r="E11" s="2" t="str">
        <f t="shared" si="1"/>
        <v>0.5</v>
      </c>
      <c r="F11" s="2" t="s">
        <v>172</v>
      </c>
      <c r="G11" s="2" t="str">
        <f t="shared" si="2"/>
        <v>8.9</v>
      </c>
      <c r="H11" s="2" t="s">
        <v>173</v>
      </c>
      <c r="I11" s="2" t="str">
        <f t="shared" si="3"/>
        <v>14.5</v>
      </c>
      <c r="J11" s="2" t="s">
        <v>174</v>
      </c>
      <c r="K11" s="2" t="str">
        <f t="shared" si="4"/>
        <v>-2.0</v>
      </c>
      <c r="L11" s="2" t="s">
        <v>175</v>
      </c>
      <c r="M11" s="2" t="str">
        <f t="shared" si="5"/>
        <v>12.1</v>
      </c>
      <c r="N11" s="2" t="str">
        <f t="shared" si="6"/>
        <v>0.12</v>
      </c>
      <c r="O11" s="2" t="s">
        <v>176</v>
      </c>
      <c r="P11" s="2" t="str">
        <f t="shared" si="7"/>
        <v>2.8</v>
      </c>
      <c r="Q11" s="2" t="s">
        <v>178</v>
      </c>
      <c r="R11" s="2" t="str">
        <f t="shared" si="8"/>
        <v>-19</v>
      </c>
      <c r="S11" s="5" t="s">
        <v>180</v>
      </c>
      <c r="T11" s="5" t="str">
        <f t="shared" si="9"/>
        <v>27</v>
      </c>
      <c r="U11" s="2" t="s">
        <v>83</v>
      </c>
      <c r="W11" s="2" t="s">
        <v>182</v>
      </c>
      <c r="X11" s="2" t="s">
        <v>183</v>
      </c>
    </row>
    <row r="12" spans="1:28">
      <c r="A12" s="2" t="s">
        <v>1133</v>
      </c>
      <c r="B12" s="2" t="s">
        <v>186</v>
      </c>
      <c r="C12" s="2" t="str">
        <f t="shared" si="0"/>
        <v>162.3</v>
      </c>
      <c r="D12" s="2" t="s">
        <v>187</v>
      </c>
      <c r="E12" s="2" t="str">
        <f t="shared" si="1"/>
        <v>0.3</v>
      </c>
      <c r="F12" s="2" t="s">
        <v>188</v>
      </c>
      <c r="G12" s="2" t="str">
        <f t="shared" si="2"/>
        <v>8.2</v>
      </c>
      <c r="H12" s="2" t="s">
        <v>189</v>
      </c>
      <c r="I12" s="2" t="str">
        <f t="shared" si="3"/>
        <v>13.2</v>
      </c>
      <c r="J12" s="2" t="s">
        <v>190</v>
      </c>
      <c r="K12" s="2" t="str">
        <f t="shared" si="4"/>
        <v>-0.7</v>
      </c>
      <c r="L12" s="2" t="s">
        <v>191</v>
      </c>
      <c r="M12" s="2" t="str">
        <f t="shared" si="5"/>
        <v>10.9</v>
      </c>
      <c r="N12" s="2" t="str">
        <f t="shared" si="6"/>
        <v>0.02</v>
      </c>
      <c r="O12" s="2" t="s">
        <v>192</v>
      </c>
      <c r="P12" s="2" t="str">
        <f t="shared" si="7"/>
        <v>2.2</v>
      </c>
      <c r="Q12" s="2" t="s">
        <v>193</v>
      </c>
      <c r="R12" s="2" t="str">
        <f t="shared" si="8"/>
        <v>-37</v>
      </c>
      <c r="S12" s="5" t="s">
        <v>195</v>
      </c>
      <c r="T12" s="5" t="str">
        <f t="shared" si="9"/>
        <v>28</v>
      </c>
      <c r="U12" s="2" t="s">
        <v>197</v>
      </c>
      <c r="W12" s="2" t="s">
        <v>198</v>
      </c>
      <c r="X12" s="2" t="s">
        <v>67</v>
      </c>
      <c r="AB12" s="7" t="s">
        <v>1239</v>
      </c>
    </row>
    <row r="13" spans="1:28">
      <c r="A13" s="2" t="s">
        <v>1134</v>
      </c>
      <c r="B13" s="2" t="s">
        <v>201</v>
      </c>
      <c r="C13" s="2" t="str">
        <f t="shared" si="0"/>
        <v>162.0</v>
      </c>
      <c r="D13" s="2" t="s">
        <v>202</v>
      </c>
      <c r="E13" s="2" t="str">
        <f t="shared" si="1"/>
        <v>0.4</v>
      </c>
      <c r="F13" s="2" t="s">
        <v>203</v>
      </c>
      <c r="G13" s="2" t="str">
        <f t="shared" si="2"/>
        <v>8.5</v>
      </c>
      <c r="H13" s="2" t="s">
        <v>204</v>
      </c>
      <c r="I13" s="2" t="str">
        <f t="shared" si="3"/>
        <v>14.0</v>
      </c>
      <c r="J13" s="2" t="s">
        <v>205</v>
      </c>
      <c r="K13" s="2" t="str">
        <f t="shared" si="4"/>
        <v>-0.2</v>
      </c>
      <c r="L13" s="2" t="s">
        <v>206</v>
      </c>
      <c r="M13" s="2" t="str">
        <f t="shared" si="5"/>
        <v>11.3</v>
      </c>
      <c r="N13" s="2" t="str">
        <f t="shared" si="6"/>
        <v>0.15</v>
      </c>
      <c r="O13" s="2" t="s">
        <v>207</v>
      </c>
      <c r="P13" s="2" t="str">
        <f t="shared" si="7"/>
        <v>2.4</v>
      </c>
      <c r="Q13" s="2" t="s">
        <v>208</v>
      </c>
      <c r="R13" s="2" t="str">
        <f t="shared" si="8"/>
        <v>-2.</v>
      </c>
      <c r="S13" s="5" t="s">
        <v>209</v>
      </c>
      <c r="T13" s="5" t="str">
        <f t="shared" si="9"/>
        <v>30</v>
      </c>
      <c r="U13" s="2" t="s">
        <v>63</v>
      </c>
      <c r="W13" s="2" t="s">
        <v>210</v>
      </c>
      <c r="X13" s="2" t="s">
        <v>211</v>
      </c>
    </row>
    <row r="14" spans="1:28">
      <c r="A14" s="2" t="s">
        <v>1135</v>
      </c>
      <c r="B14" s="2" t="s">
        <v>214</v>
      </c>
      <c r="C14" s="2" t="str">
        <f t="shared" si="0"/>
        <v>162.0</v>
      </c>
      <c r="D14" s="2" t="s">
        <v>162</v>
      </c>
      <c r="E14" s="2" t="str">
        <f t="shared" si="1"/>
        <v>0.4</v>
      </c>
      <c r="F14" s="2" t="s">
        <v>215</v>
      </c>
      <c r="G14" s="2" t="str">
        <f t="shared" si="2"/>
        <v>9.2</v>
      </c>
      <c r="H14" s="2" t="s">
        <v>216</v>
      </c>
      <c r="I14" s="2" t="str">
        <f t="shared" si="3"/>
        <v>14.7</v>
      </c>
      <c r="J14" s="2" t="s">
        <v>217</v>
      </c>
      <c r="K14" s="2" t="str">
        <f t="shared" si="4"/>
        <v>-1.2</v>
      </c>
      <c r="L14" s="2" t="s">
        <v>95</v>
      </c>
      <c r="M14" s="2" t="str">
        <f t="shared" si="5"/>
        <v>15.1</v>
      </c>
      <c r="N14" s="2" t="str">
        <f t="shared" si="6"/>
        <v>-0.3</v>
      </c>
      <c r="O14" s="2" t="s">
        <v>166</v>
      </c>
      <c r="P14" s="2" t="str">
        <f t="shared" si="7"/>
        <v>2.5</v>
      </c>
      <c r="Q14" s="2" t="s">
        <v>218</v>
      </c>
      <c r="R14" s="2" t="str">
        <f t="shared" si="8"/>
        <v>-86</v>
      </c>
      <c r="S14" s="5" t="s">
        <v>219</v>
      </c>
      <c r="T14" s="5" t="str">
        <f t="shared" si="9"/>
        <v>14</v>
      </c>
      <c r="U14" s="2" t="s">
        <v>126</v>
      </c>
      <c r="W14" s="2" t="s">
        <v>220</v>
      </c>
      <c r="X14" s="2" t="s">
        <v>222</v>
      </c>
    </row>
    <row r="15" spans="1:28">
      <c r="A15" s="2" t="s">
        <v>1136</v>
      </c>
      <c r="B15" s="2" t="s">
        <v>225</v>
      </c>
      <c r="C15" s="2" t="str">
        <f t="shared" si="0"/>
        <v>161.9</v>
      </c>
      <c r="D15" s="2" t="s">
        <v>226</v>
      </c>
      <c r="E15" s="2" t="str">
        <f t="shared" si="1"/>
        <v>0.4</v>
      </c>
      <c r="F15" s="2" t="s">
        <v>227</v>
      </c>
      <c r="G15" s="2" t="str">
        <f t="shared" si="2"/>
        <v>9.0</v>
      </c>
      <c r="H15" s="2" t="s">
        <v>228</v>
      </c>
      <c r="I15" s="2" t="str">
        <f t="shared" si="3"/>
        <v>14.1</v>
      </c>
      <c r="J15" s="2" t="s">
        <v>229</v>
      </c>
      <c r="K15" s="2" t="str">
        <f t="shared" si="4"/>
        <v>-0.7</v>
      </c>
      <c r="L15" s="2" t="s">
        <v>230</v>
      </c>
      <c r="M15" s="2" t="str">
        <f t="shared" si="5"/>
        <v>11.6</v>
      </c>
      <c r="N15" s="2" t="str">
        <f t="shared" si="6"/>
        <v>0.00</v>
      </c>
      <c r="O15" s="2" t="s">
        <v>231</v>
      </c>
      <c r="P15" s="2" t="str">
        <f t="shared" si="7"/>
        <v>2.5</v>
      </c>
      <c r="Q15" s="2" t="s">
        <v>232</v>
      </c>
      <c r="R15" s="2" t="str">
        <f t="shared" si="8"/>
        <v>-25</v>
      </c>
      <c r="S15" s="5" t="s">
        <v>233</v>
      </c>
      <c r="T15" s="5" t="str">
        <f t="shared" si="9"/>
        <v>26</v>
      </c>
      <c r="U15" s="2" t="s">
        <v>44</v>
      </c>
      <c r="W15" s="2" t="s">
        <v>234</v>
      </c>
      <c r="X15" s="2" t="s">
        <v>235</v>
      </c>
    </row>
    <row r="16" spans="1:28">
      <c r="A16" s="2" t="s">
        <v>1137</v>
      </c>
      <c r="B16" s="2" t="s">
        <v>238</v>
      </c>
      <c r="C16" s="2" t="str">
        <f t="shared" si="0"/>
        <v>161.8</v>
      </c>
      <c r="D16" s="2" t="s">
        <v>239</v>
      </c>
      <c r="E16" s="2" t="str">
        <f t="shared" si="1"/>
        <v>0.3</v>
      </c>
      <c r="F16" s="2" t="s">
        <v>240</v>
      </c>
      <c r="G16" s="2" t="str">
        <f t="shared" si="2"/>
        <v>7.9</v>
      </c>
      <c r="H16" s="2" t="s">
        <v>241</v>
      </c>
      <c r="I16" s="2" t="str">
        <f t="shared" si="3"/>
        <v>12.6</v>
      </c>
      <c r="J16" s="2" t="s">
        <v>242</v>
      </c>
      <c r="K16" s="2" t="str">
        <f t="shared" si="4"/>
        <v>-1.6</v>
      </c>
      <c r="L16" s="2" t="s">
        <v>243</v>
      </c>
      <c r="M16" s="2" t="str">
        <f t="shared" si="5"/>
        <v>10.1</v>
      </c>
      <c r="N16" s="2" t="str">
        <f t="shared" si="6"/>
        <v>0.45</v>
      </c>
      <c r="O16" s="2" t="s">
        <v>226</v>
      </c>
      <c r="P16" s="2" t="str">
        <f t="shared" si="7"/>
        <v>3.5</v>
      </c>
      <c r="Q16" s="2" t="s">
        <v>244</v>
      </c>
      <c r="R16" s="2" t="str">
        <f t="shared" si="8"/>
        <v>-0.</v>
      </c>
      <c r="S16" s="5" t="s">
        <v>245</v>
      </c>
      <c r="T16" s="5" t="str">
        <f t="shared" si="9"/>
        <v>24</v>
      </c>
      <c r="U16" s="2" t="s">
        <v>246</v>
      </c>
      <c r="W16" s="2" t="s">
        <v>114</v>
      </c>
      <c r="X16" s="2" t="s">
        <v>247</v>
      </c>
    </row>
    <row r="17" spans="1:24">
      <c r="A17" s="2" t="s">
        <v>1138</v>
      </c>
      <c r="B17" s="2" t="s">
        <v>250</v>
      </c>
      <c r="C17" s="2" t="str">
        <f t="shared" si="0"/>
        <v>161.7</v>
      </c>
      <c r="D17" s="2" t="s">
        <v>31</v>
      </c>
      <c r="E17" s="2" t="str">
        <f t="shared" si="1"/>
        <v>0.5</v>
      </c>
      <c r="F17" s="2" t="s">
        <v>251</v>
      </c>
      <c r="G17" s="2" t="str">
        <f t="shared" si="2"/>
        <v>8.6</v>
      </c>
      <c r="H17" s="2" t="s">
        <v>252</v>
      </c>
      <c r="I17" s="2" t="str">
        <f t="shared" si="3"/>
        <v>14.5</v>
      </c>
      <c r="J17" s="2" t="s">
        <v>253</v>
      </c>
      <c r="K17" s="2" t="str">
        <f t="shared" si="4"/>
        <v>-1.9</v>
      </c>
      <c r="L17" s="2" t="s">
        <v>254</v>
      </c>
      <c r="M17" s="2" t="str">
        <f t="shared" si="5"/>
        <v>12.5</v>
      </c>
      <c r="N17" s="2" t="str">
        <f t="shared" si="6"/>
        <v>0.30</v>
      </c>
      <c r="O17" s="2" t="s">
        <v>255</v>
      </c>
      <c r="P17" s="2" t="str">
        <f t="shared" si="7"/>
        <v>1.8</v>
      </c>
      <c r="Q17" s="2" t="s">
        <v>256</v>
      </c>
      <c r="R17" s="2" t="str">
        <f t="shared" si="8"/>
        <v>-15</v>
      </c>
      <c r="S17" s="5" t="s">
        <v>257</v>
      </c>
      <c r="T17" s="5" t="str">
        <f t="shared" si="9"/>
        <v>34</v>
      </c>
      <c r="U17" s="2" t="s">
        <v>258</v>
      </c>
      <c r="W17" s="2" t="s">
        <v>166</v>
      </c>
      <c r="X17" s="2" t="s">
        <v>226</v>
      </c>
    </row>
    <row r="18" spans="1:24">
      <c r="A18" s="2" t="s">
        <v>1139</v>
      </c>
      <c r="B18" s="2" t="s">
        <v>261</v>
      </c>
      <c r="C18" s="2" t="str">
        <f t="shared" si="0"/>
        <v>161.7</v>
      </c>
      <c r="D18" s="2" t="s">
        <v>262</v>
      </c>
      <c r="E18" s="2" t="str">
        <f t="shared" si="1"/>
        <v>0.5</v>
      </c>
      <c r="F18" s="2" t="s">
        <v>251</v>
      </c>
      <c r="G18" s="2" t="str">
        <f t="shared" si="2"/>
        <v>8.6</v>
      </c>
      <c r="H18" s="2" t="s">
        <v>263</v>
      </c>
      <c r="I18" s="2" t="str">
        <f t="shared" si="3"/>
        <v>13.9</v>
      </c>
      <c r="J18" s="2" t="s">
        <v>264</v>
      </c>
      <c r="K18" s="2" t="str">
        <f t="shared" si="4"/>
        <v>-1.5</v>
      </c>
      <c r="L18" s="2" t="s">
        <v>265</v>
      </c>
      <c r="M18" s="2" t="str">
        <f t="shared" si="5"/>
        <v>11.2</v>
      </c>
      <c r="N18" s="2" t="str">
        <f t="shared" si="6"/>
        <v>-0.1</v>
      </c>
      <c r="O18" s="2" t="s">
        <v>266</v>
      </c>
      <c r="P18" s="2" t="str">
        <f t="shared" si="7"/>
        <v>2.3</v>
      </c>
      <c r="Q18" s="2" t="s">
        <v>267</v>
      </c>
      <c r="R18" s="2" t="str">
        <f t="shared" si="8"/>
        <v>-6.</v>
      </c>
      <c r="S18" s="5" t="s">
        <v>268</v>
      </c>
      <c r="T18" s="5" t="str">
        <f t="shared" si="9"/>
        <v>28</v>
      </c>
      <c r="U18" s="2" t="s">
        <v>197</v>
      </c>
      <c r="W18" s="2" t="s">
        <v>234</v>
      </c>
      <c r="X18" s="2" t="s">
        <v>269</v>
      </c>
    </row>
    <row r="19" spans="1:24">
      <c r="A19" s="2" t="s">
        <v>1140</v>
      </c>
      <c r="B19" s="2" t="s">
        <v>272</v>
      </c>
      <c r="C19" s="2" t="str">
        <f t="shared" si="0"/>
        <v>161.6</v>
      </c>
      <c r="D19" s="2" t="s">
        <v>137</v>
      </c>
      <c r="E19" s="2" t="str">
        <f t="shared" si="1"/>
        <v>0.5</v>
      </c>
      <c r="F19" s="2" t="s">
        <v>273</v>
      </c>
      <c r="G19" s="2" t="str">
        <f t="shared" si="2"/>
        <v>10.</v>
      </c>
      <c r="H19" s="2" t="s">
        <v>274</v>
      </c>
      <c r="I19" s="2" t="str">
        <f t="shared" si="3"/>
        <v>15.8</v>
      </c>
      <c r="J19" s="2" t="s">
        <v>275</v>
      </c>
      <c r="K19" s="2" t="str">
        <f t="shared" si="4"/>
        <v>-1.0</v>
      </c>
      <c r="L19" s="2" t="s">
        <v>276</v>
      </c>
      <c r="M19" s="2" t="str">
        <f t="shared" si="5"/>
        <v>13.7</v>
      </c>
      <c r="N19" s="2" t="str">
        <f t="shared" si="6"/>
        <v>-0.4</v>
      </c>
      <c r="O19" s="2" t="s">
        <v>56</v>
      </c>
      <c r="P19" s="2" t="str">
        <f t="shared" si="7"/>
        <v>2.5</v>
      </c>
      <c r="Q19" s="2" t="s">
        <v>277</v>
      </c>
      <c r="R19" s="2" t="str">
        <f t="shared" si="8"/>
        <v>-27</v>
      </c>
      <c r="S19" s="5" t="s">
        <v>278</v>
      </c>
      <c r="T19" s="5" t="str">
        <f t="shared" si="9"/>
        <v>8.</v>
      </c>
      <c r="U19" s="2" t="s">
        <v>279</v>
      </c>
      <c r="W19" s="2" t="s">
        <v>281</v>
      </c>
      <c r="X19" s="2" t="s">
        <v>283</v>
      </c>
    </row>
    <row r="20" spans="1:24">
      <c r="A20" s="2" t="s">
        <v>1141</v>
      </c>
      <c r="B20" s="2" t="s">
        <v>286</v>
      </c>
      <c r="C20" s="2" t="str">
        <f t="shared" si="0"/>
        <v>161.4</v>
      </c>
      <c r="D20" s="2" t="s">
        <v>287</v>
      </c>
      <c r="E20" s="2" t="str">
        <f t="shared" si="1"/>
        <v>0.4</v>
      </c>
      <c r="F20" s="2" t="s">
        <v>288</v>
      </c>
      <c r="G20" s="2" t="str">
        <f t="shared" si="2"/>
        <v>8.0</v>
      </c>
      <c r="H20" s="2" t="s">
        <v>289</v>
      </c>
      <c r="I20" s="2" t="str">
        <f t="shared" si="3"/>
        <v>13.3</v>
      </c>
      <c r="J20" s="2" t="s">
        <v>290</v>
      </c>
      <c r="K20" s="2" t="str">
        <f t="shared" si="4"/>
        <v>-1.8</v>
      </c>
      <c r="L20" s="2" t="s">
        <v>291</v>
      </c>
      <c r="M20" s="2" t="str">
        <f t="shared" si="5"/>
        <v>11.0</v>
      </c>
      <c r="N20" s="2" t="str">
        <f t="shared" si="6"/>
        <v>0.79</v>
      </c>
      <c r="O20" s="2" t="s">
        <v>292</v>
      </c>
      <c r="P20" s="2" t="str">
        <f t="shared" si="7"/>
        <v>2.8</v>
      </c>
      <c r="Q20" s="2" t="s">
        <v>293</v>
      </c>
      <c r="R20" s="2" t="str">
        <f t="shared" si="8"/>
        <v>-34</v>
      </c>
      <c r="S20" s="5" t="s">
        <v>139</v>
      </c>
      <c r="T20" s="5" t="str">
        <f t="shared" si="9"/>
        <v>28</v>
      </c>
      <c r="U20" s="2" t="s">
        <v>197</v>
      </c>
      <c r="W20" s="2" t="s">
        <v>294</v>
      </c>
      <c r="X20" s="2" t="s">
        <v>205</v>
      </c>
    </row>
    <row r="21" spans="1:24">
      <c r="A21" s="2" t="s">
        <v>1142</v>
      </c>
      <c r="B21" s="2" t="s">
        <v>297</v>
      </c>
      <c r="C21" s="2" t="str">
        <f t="shared" si="0"/>
        <v>161.3</v>
      </c>
      <c r="D21" s="2" t="s">
        <v>298</v>
      </c>
      <c r="E21" s="2" t="str">
        <f t="shared" si="1"/>
        <v>0.4</v>
      </c>
      <c r="F21" s="2" t="s">
        <v>299</v>
      </c>
      <c r="G21" s="2" t="str">
        <f t="shared" si="2"/>
        <v>8.6</v>
      </c>
      <c r="H21" s="2" t="s">
        <v>300</v>
      </c>
      <c r="I21" s="2" t="str">
        <f t="shared" si="3"/>
        <v>13.3</v>
      </c>
      <c r="J21" s="2" t="s">
        <v>301</v>
      </c>
      <c r="K21" s="2" t="str">
        <f t="shared" si="4"/>
        <v>-1.6</v>
      </c>
      <c r="L21" s="2" t="s">
        <v>302</v>
      </c>
      <c r="M21" s="2" t="str">
        <f t="shared" si="5"/>
        <v>11.2</v>
      </c>
      <c r="N21" s="2" t="str">
        <f t="shared" si="6"/>
        <v>0.45</v>
      </c>
      <c r="O21" s="2" t="s">
        <v>226</v>
      </c>
      <c r="P21" s="2" t="str">
        <f t="shared" si="7"/>
        <v>2.9</v>
      </c>
      <c r="Q21" s="2" t="s">
        <v>163</v>
      </c>
      <c r="R21" s="2" t="str">
        <f t="shared" si="8"/>
        <v>-22</v>
      </c>
      <c r="S21" s="5" t="s">
        <v>303</v>
      </c>
      <c r="T21" s="5" t="str">
        <f t="shared" si="9"/>
        <v>24</v>
      </c>
      <c r="U21" s="2" t="s">
        <v>246</v>
      </c>
      <c r="W21" s="2" t="s">
        <v>56</v>
      </c>
      <c r="X21" s="2" t="s">
        <v>48</v>
      </c>
    </row>
    <row r="22" spans="1:24">
      <c r="A22" s="2" t="s">
        <v>1143</v>
      </c>
      <c r="B22" s="2" t="s">
        <v>306</v>
      </c>
      <c r="C22" s="2" t="str">
        <f t="shared" si="0"/>
        <v>161.0</v>
      </c>
      <c r="D22" s="2" t="s">
        <v>137</v>
      </c>
      <c r="E22" s="2" t="str">
        <f t="shared" si="1"/>
        <v>0.5</v>
      </c>
      <c r="F22" s="2" t="s">
        <v>307</v>
      </c>
      <c r="G22" s="2" t="str">
        <f t="shared" si="2"/>
        <v>9.7</v>
      </c>
      <c r="H22" s="2" t="s">
        <v>308</v>
      </c>
      <c r="I22" s="2" t="str">
        <f t="shared" si="3"/>
        <v>15.5</v>
      </c>
      <c r="J22" s="2" t="s">
        <v>309</v>
      </c>
      <c r="K22" s="2" t="str">
        <f t="shared" si="4"/>
        <v>0.24</v>
      </c>
      <c r="L22" s="2" t="s">
        <v>310</v>
      </c>
      <c r="M22" s="2" t="str">
        <f t="shared" si="5"/>
        <v>12.3</v>
      </c>
      <c r="N22" s="2" t="str">
        <f t="shared" si="6"/>
        <v>-0.1</v>
      </c>
      <c r="O22" s="2" t="s">
        <v>311</v>
      </c>
      <c r="P22" s="2" t="str">
        <f t="shared" si="7"/>
        <v>1.6</v>
      </c>
      <c r="Q22" s="2" t="s">
        <v>312</v>
      </c>
      <c r="R22" s="2" t="str">
        <f t="shared" si="8"/>
        <v>0.1</v>
      </c>
      <c r="S22" s="5" t="s">
        <v>313</v>
      </c>
      <c r="T22" s="5" t="str">
        <f t="shared" si="9"/>
        <v>29</v>
      </c>
      <c r="U22" s="2" t="s">
        <v>165</v>
      </c>
      <c r="W22" s="2" t="s">
        <v>314</v>
      </c>
      <c r="X22" s="2" t="s">
        <v>315</v>
      </c>
    </row>
    <row r="23" spans="1:24">
      <c r="A23" s="2" t="s">
        <v>1144</v>
      </c>
      <c r="B23" s="2" t="s">
        <v>318</v>
      </c>
      <c r="C23" s="2" t="str">
        <f t="shared" si="0"/>
        <v>160.6</v>
      </c>
      <c r="D23" s="2" t="s">
        <v>171</v>
      </c>
      <c r="E23" s="2" t="str">
        <f t="shared" si="1"/>
        <v>0.5</v>
      </c>
      <c r="F23" s="2" t="s">
        <v>319</v>
      </c>
      <c r="G23" s="2" t="str">
        <f t="shared" si="2"/>
        <v>9.4</v>
      </c>
      <c r="H23" s="2" t="s">
        <v>320</v>
      </c>
      <c r="I23" s="2" t="str">
        <f t="shared" si="3"/>
        <v>14.7</v>
      </c>
      <c r="J23" s="2" t="s">
        <v>234</v>
      </c>
      <c r="K23" s="2" t="str">
        <f t="shared" si="4"/>
        <v>-0.5</v>
      </c>
      <c r="L23" s="2" t="s">
        <v>321</v>
      </c>
      <c r="M23" s="2" t="str">
        <f t="shared" si="5"/>
        <v>13.3</v>
      </c>
      <c r="N23" s="2" t="str">
        <f t="shared" si="6"/>
        <v>0.09</v>
      </c>
      <c r="O23" s="2" t="s">
        <v>111</v>
      </c>
      <c r="P23" s="2" t="str">
        <f t="shared" si="7"/>
        <v>2.5</v>
      </c>
      <c r="Q23" s="2" t="s">
        <v>322</v>
      </c>
      <c r="R23" s="2" t="str">
        <f t="shared" si="8"/>
        <v>-12</v>
      </c>
      <c r="S23" s="5" t="s">
        <v>323</v>
      </c>
      <c r="T23" s="5" t="str">
        <f t="shared" si="9"/>
        <v>27</v>
      </c>
      <c r="U23" s="2" t="s">
        <v>83</v>
      </c>
      <c r="W23" s="2" t="s">
        <v>324</v>
      </c>
      <c r="X23" s="2" t="s">
        <v>325</v>
      </c>
    </row>
    <row r="24" spans="1:24">
      <c r="A24" s="2" t="s">
        <v>1145</v>
      </c>
      <c r="B24" s="2" t="s">
        <v>328</v>
      </c>
      <c r="C24" s="2" t="str">
        <f t="shared" si="0"/>
        <v>160.6</v>
      </c>
      <c r="D24" s="2" t="s">
        <v>91</v>
      </c>
      <c r="E24" s="2" t="str">
        <f t="shared" si="1"/>
        <v>0.4</v>
      </c>
      <c r="F24" s="2" t="s">
        <v>329</v>
      </c>
      <c r="G24" s="2" t="str">
        <f t="shared" si="2"/>
        <v>9.0</v>
      </c>
      <c r="H24" s="2" t="s">
        <v>330</v>
      </c>
      <c r="I24" s="2" t="str">
        <f t="shared" si="3"/>
        <v>14.7</v>
      </c>
      <c r="J24" s="2" t="s">
        <v>314</v>
      </c>
      <c r="K24" s="2" t="str">
        <f t="shared" si="4"/>
        <v>-0.5</v>
      </c>
      <c r="L24" s="2" t="s">
        <v>331</v>
      </c>
      <c r="M24" s="2" t="str">
        <f t="shared" si="5"/>
        <v>14.9</v>
      </c>
      <c r="N24" s="2" t="str">
        <f t="shared" si="6"/>
        <v>-0.3</v>
      </c>
      <c r="O24" s="2" t="s">
        <v>166</v>
      </c>
      <c r="P24" s="2" t="str">
        <f t="shared" si="7"/>
        <v>2.2</v>
      </c>
      <c r="Q24" s="2" t="s">
        <v>332</v>
      </c>
      <c r="R24" s="2" t="str">
        <f t="shared" si="8"/>
        <v>-83</v>
      </c>
      <c r="S24" s="5" t="s">
        <v>333</v>
      </c>
      <c r="T24" s="5" t="str">
        <f t="shared" si="9"/>
        <v>14</v>
      </c>
      <c r="U24" s="2" t="s">
        <v>126</v>
      </c>
      <c r="W24" s="2" t="s">
        <v>334</v>
      </c>
      <c r="X24" s="2" t="s">
        <v>335</v>
      </c>
    </row>
    <row r="25" spans="1:24">
      <c r="A25" s="2" t="s">
        <v>1146</v>
      </c>
      <c r="B25" s="2" t="s">
        <v>338</v>
      </c>
      <c r="C25" s="2" t="str">
        <f t="shared" si="0"/>
        <v>160.5</v>
      </c>
      <c r="D25" s="2" t="s">
        <v>118</v>
      </c>
      <c r="E25" s="2" t="str">
        <f t="shared" si="1"/>
        <v>0.3</v>
      </c>
      <c r="F25" s="2" t="s">
        <v>339</v>
      </c>
      <c r="G25" s="2" t="str">
        <f t="shared" si="2"/>
        <v>8.8</v>
      </c>
      <c r="H25" s="2" t="s">
        <v>340</v>
      </c>
      <c r="I25" s="2" t="str">
        <f t="shared" si="3"/>
        <v>14.8</v>
      </c>
      <c r="J25" s="2" t="s">
        <v>341</v>
      </c>
      <c r="K25" s="2" t="str">
        <f t="shared" si="4"/>
        <v>-0.0</v>
      </c>
      <c r="L25" s="2" t="s">
        <v>331</v>
      </c>
      <c r="M25" s="2" t="str">
        <f t="shared" si="5"/>
        <v>14.9</v>
      </c>
      <c r="N25" s="2" t="str">
        <f t="shared" si="6"/>
        <v>-0.0</v>
      </c>
      <c r="O25" s="2" t="s">
        <v>342</v>
      </c>
      <c r="P25" s="2" t="str">
        <f t="shared" si="7"/>
        <v>2.2</v>
      </c>
      <c r="Q25" s="2" t="s">
        <v>332</v>
      </c>
      <c r="R25" s="2" t="str">
        <f t="shared" si="8"/>
        <v>-76</v>
      </c>
      <c r="S25" s="5" t="s">
        <v>343</v>
      </c>
      <c r="T25" s="5" t="str">
        <f t="shared" si="9"/>
        <v>16</v>
      </c>
      <c r="U25" s="2" t="s">
        <v>101</v>
      </c>
      <c r="W25" s="2" t="s">
        <v>344</v>
      </c>
      <c r="X25" s="2" t="s">
        <v>345</v>
      </c>
    </row>
    <row r="26" spans="1:24">
      <c r="A26" s="2" t="s">
        <v>1147</v>
      </c>
      <c r="B26" s="2" t="s">
        <v>348</v>
      </c>
      <c r="C26" s="2" t="str">
        <f t="shared" si="0"/>
        <v>160.3</v>
      </c>
      <c r="D26" s="2" t="s">
        <v>118</v>
      </c>
      <c r="E26" s="2" t="str">
        <f t="shared" si="1"/>
        <v>0.3</v>
      </c>
      <c r="F26" s="2" t="s">
        <v>349</v>
      </c>
      <c r="G26" s="2" t="str">
        <f t="shared" si="2"/>
        <v>7.2</v>
      </c>
      <c r="H26" s="2" t="s">
        <v>310</v>
      </c>
      <c r="I26" s="2" t="str">
        <f t="shared" si="3"/>
        <v>12.3</v>
      </c>
      <c r="J26" s="2" t="s">
        <v>350</v>
      </c>
      <c r="K26" s="2" t="str">
        <f t="shared" si="4"/>
        <v>-1.4</v>
      </c>
      <c r="L26" s="2" t="s">
        <v>351</v>
      </c>
      <c r="M26" s="2" t="str">
        <f t="shared" si="5"/>
        <v>9.68</v>
      </c>
      <c r="N26" s="2" t="str">
        <f t="shared" si="6"/>
        <v>0.06</v>
      </c>
      <c r="O26" s="2" t="s">
        <v>352</v>
      </c>
      <c r="P26" s="2" t="str">
        <f t="shared" si="7"/>
        <v>2.8</v>
      </c>
      <c r="Q26" s="2" t="s">
        <v>79</v>
      </c>
      <c r="R26" s="2" t="str">
        <f t="shared" si="8"/>
        <v>-28</v>
      </c>
      <c r="S26" s="5" t="s">
        <v>353</v>
      </c>
      <c r="T26" s="5" t="str">
        <f t="shared" si="9"/>
        <v>28</v>
      </c>
      <c r="U26" s="2" t="s">
        <v>197</v>
      </c>
      <c r="W26" s="2" t="s">
        <v>354</v>
      </c>
      <c r="X26" s="2" t="s">
        <v>65</v>
      </c>
    </row>
    <row r="27" spans="1:24">
      <c r="A27" s="2" t="s">
        <v>1148</v>
      </c>
      <c r="B27" s="2" t="s">
        <v>357</v>
      </c>
      <c r="C27" s="2" t="str">
        <f t="shared" si="0"/>
        <v>159.9</v>
      </c>
      <c r="D27" s="2" t="s">
        <v>202</v>
      </c>
      <c r="E27" s="2" t="str">
        <f t="shared" si="1"/>
        <v>0.4</v>
      </c>
      <c r="F27" s="2" t="s">
        <v>358</v>
      </c>
      <c r="G27" s="2" t="str">
        <f t="shared" si="2"/>
        <v>8.9</v>
      </c>
      <c r="H27" s="2" t="s">
        <v>359</v>
      </c>
      <c r="I27" s="2" t="str">
        <f t="shared" si="3"/>
        <v>14.3</v>
      </c>
      <c r="J27" s="2" t="s">
        <v>360</v>
      </c>
      <c r="K27" s="2" t="str">
        <f t="shared" si="4"/>
        <v>-1.2</v>
      </c>
      <c r="L27" s="2" t="s">
        <v>361</v>
      </c>
      <c r="M27" s="2" t="str">
        <f t="shared" si="5"/>
        <v>12.3</v>
      </c>
      <c r="N27" s="2" t="str">
        <f t="shared" si="6"/>
        <v>-0.0</v>
      </c>
      <c r="O27" s="2" t="s">
        <v>342</v>
      </c>
      <c r="P27" s="2" t="str">
        <f t="shared" si="7"/>
        <v>1.7</v>
      </c>
      <c r="Q27" s="2" t="s">
        <v>362</v>
      </c>
      <c r="R27" s="2" t="str">
        <f t="shared" si="8"/>
        <v>-25</v>
      </c>
      <c r="S27" s="5" t="s">
        <v>363</v>
      </c>
      <c r="T27" s="5" t="str">
        <f t="shared" si="9"/>
        <v>30</v>
      </c>
      <c r="U27" s="2" t="s">
        <v>63</v>
      </c>
      <c r="W27" s="2" t="s">
        <v>364</v>
      </c>
      <c r="X27" s="2" t="s">
        <v>365</v>
      </c>
    </row>
    <row r="28" spans="1:24">
      <c r="A28" s="2" t="s">
        <v>1149</v>
      </c>
      <c r="B28" s="2" t="s">
        <v>368</v>
      </c>
      <c r="C28" s="2" t="str">
        <f t="shared" si="0"/>
        <v>159.8</v>
      </c>
      <c r="D28" s="2" t="s">
        <v>298</v>
      </c>
      <c r="E28" s="2" t="str">
        <f t="shared" si="1"/>
        <v>0.4</v>
      </c>
      <c r="F28" s="2" t="s">
        <v>369</v>
      </c>
      <c r="G28" s="2" t="str">
        <f t="shared" si="2"/>
        <v>8.3</v>
      </c>
      <c r="H28" s="2" t="s">
        <v>289</v>
      </c>
      <c r="I28" s="2" t="str">
        <f t="shared" si="3"/>
        <v>13.3</v>
      </c>
      <c r="J28" s="2" t="s">
        <v>370</v>
      </c>
      <c r="K28" s="2" t="str">
        <f t="shared" si="4"/>
        <v>-0.6</v>
      </c>
      <c r="L28" s="2" t="s">
        <v>371</v>
      </c>
      <c r="M28" s="2" t="str">
        <f t="shared" si="5"/>
        <v>11.5</v>
      </c>
      <c r="N28" s="2" t="str">
        <f t="shared" si="6"/>
        <v>0.66</v>
      </c>
      <c r="O28" s="2" t="s">
        <v>372</v>
      </c>
      <c r="P28" s="2" t="str">
        <f t="shared" si="7"/>
        <v>2.5</v>
      </c>
      <c r="Q28" s="2" t="s">
        <v>373</v>
      </c>
      <c r="R28" s="2" t="str">
        <f t="shared" si="8"/>
        <v>-26</v>
      </c>
      <c r="S28" s="5" t="s">
        <v>374</v>
      </c>
      <c r="T28" s="5" t="str">
        <f t="shared" si="9"/>
        <v>30</v>
      </c>
      <c r="U28" s="2" t="s">
        <v>63</v>
      </c>
      <c r="W28" s="2" t="s">
        <v>375</v>
      </c>
      <c r="X28" s="2" t="s">
        <v>376</v>
      </c>
    </row>
    <row r="29" spans="1:24">
      <c r="A29" s="2" t="s">
        <v>1150</v>
      </c>
      <c r="B29" s="2" t="s">
        <v>379</v>
      </c>
      <c r="C29" s="2" t="str">
        <f t="shared" si="0"/>
        <v>159.7</v>
      </c>
      <c r="D29" s="2" t="s">
        <v>226</v>
      </c>
      <c r="E29" s="2" t="str">
        <f t="shared" si="1"/>
        <v>0.4</v>
      </c>
      <c r="F29" s="2" t="s">
        <v>380</v>
      </c>
      <c r="G29" s="2" t="str">
        <f t="shared" si="2"/>
        <v>8.9</v>
      </c>
      <c r="H29" s="2" t="s">
        <v>381</v>
      </c>
      <c r="I29" s="2" t="str">
        <f t="shared" si="3"/>
        <v>14.5</v>
      </c>
      <c r="J29" s="2" t="s">
        <v>341</v>
      </c>
      <c r="K29" s="2" t="str">
        <f t="shared" si="4"/>
        <v>-0.0</v>
      </c>
      <c r="L29" s="2" t="s">
        <v>382</v>
      </c>
      <c r="M29" s="2" t="str">
        <f t="shared" si="5"/>
        <v>14.7</v>
      </c>
      <c r="N29" s="2" t="str">
        <f t="shared" si="6"/>
        <v>-0.4</v>
      </c>
      <c r="O29" s="2" t="s">
        <v>210</v>
      </c>
      <c r="P29" s="2" t="str">
        <f t="shared" si="7"/>
        <v>2.6</v>
      </c>
      <c r="Q29" s="2" t="s">
        <v>383</v>
      </c>
      <c r="R29" s="2" t="str">
        <f t="shared" si="8"/>
        <v>-80</v>
      </c>
      <c r="S29" s="5" t="s">
        <v>384</v>
      </c>
      <c r="T29" s="5" t="str">
        <f t="shared" si="9"/>
        <v>13</v>
      </c>
      <c r="U29" s="2" t="s">
        <v>385</v>
      </c>
      <c r="W29" s="2" t="s">
        <v>334</v>
      </c>
      <c r="X29" s="2" t="s">
        <v>386</v>
      </c>
    </row>
    <row r="30" spans="1:24">
      <c r="A30" s="2" t="s">
        <v>1151</v>
      </c>
      <c r="B30" s="2" t="s">
        <v>389</v>
      </c>
      <c r="C30" s="2" t="str">
        <f t="shared" si="0"/>
        <v>159.4</v>
      </c>
      <c r="D30" s="2" t="s">
        <v>72</v>
      </c>
      <c r="E30" s="2" t="str">
        <f t="shared" si="1"/>
        <v>0.4</v>
      </c>
      <c r="F30" s="2" t="s">
        <v>339</v>
      </c>
      <c r="G30" s="2" t="str">
        <f t="shared" si="2"/>
        <v>8.8</v>
      </c>
      <c r="H30" s="2" t="s">
        <v>390</v>
      </c>
      <c r="I30" s="2" t="str">
        <f t="shared" si="3"/>
        <v>14.2</v>
      </c>
      <c r="J30" s="2" t="s">
        <v>391</v>
      </c>
      <c r="K30" s="2" t="str">
        <f t="shared" si="4"/>
        <v>-0.6</v>
      </c>
      <c r="L30" s="2" t="s">
        <v>392</v>
      </c>
      <c r="M30" s="2" t="str">
        <f t="shared" si="5"/>
        <v>12.2</v>
      </c>
      <c r="N30" s="2" t="str">
        <f t="shared" si="6"/>
        <v>-0.3</v>
      </c>
      <c r="O30" s="2" t="s">
        <v>393</v>
      </c>
      <c r="P30" s="2" t="str">
        <f t="shared" si="7"/>
        <v>2.1</v>
      </c>
      <c r="Q30" s="2" t="s">
        <v>394</v>
      </c>
      <c r="R30" s="2" t="str">
        <f t="shared" si="8"/>
        <v>2.7</v>
      </c>
      <c r="S30" s="5" t="s">
        <v>60</v>
      </c>
      <c r="T30" s="5" t="str">
        <f t="shared" si="9"/>
        <v>28</v>
      </c>
      <c r="U30" s="2" t="s">
        <v>197</v>
      </c>
      <c r="W30" s="2" t="s">
        <v>395</v>
      </c>
      <c r="X30" s="2" t="s">
        <v>235</v>
      </c>
    </row>
    <row r="31" spans="1:24">
      <c r="A31" s="2" t="s">
        <v>1152</v>
      </c>
      <c r="B31" s="2" t="s">
        <v>398</v>
      </c>
      <c r="C31" s="2" t="str">
        <f t="shared" si="0"/>
        <v>159.3</v>
      </c>
      <c r="D31" s="2" t="s">
        <v>52</v>
      </c>
      <c r="E31" s="2" t="str">
        <f t="shared" si="1"/>
        <v>0.5</v>
      </c>
      <c r="F31" s="2" t="s">
        <v>399</v>
      </c>
      <c r="G31" s="2" t="str">
        <f t="shared" si="2"/>
        <v>8.7</v>
      </c>
      <c r="H31" s="2" t="s">
        <v>400</v>
      </c>
      <c r="I31" s="2" t="str">
        <f t="shared" si="3"/>
        <v>13.6</v>
      </c>
      <c r="J31" s="2" t="s">
        <v>401</v>
      </c>
      <c r="K31" s="2" t="str">
        <f t="shared" si="4"/>
        <v>-1.4</v>
      </c>
      <c r="L31" s="2" t="s">
        <v>402</v>
      </c>
      <c r="M31" s="2" t="str">
        <f t="shared" si="5"/>
        <v>11.4</v>
      </c>
      <c r="N31" s="2" t="str">
        <f t="shared" si="6"/>
        <v>-0.1</v>
      </c>
      <c r="O31" s="2" t="s">
        <v>311</v>
      </c>
      <c r="P31" s="2" t="str">
        <f t="shared" si="7"/>
        <v>2.1</v>
      </c>
      <c r="Q31" s="2" t="s">
        <v>403</v>
      </c>
      <c r="R31" s="2" t="str">
        <f t="shared" si="8"/>
        <v>-25</v>
      </c>
      <c r="S31" s="5" t="s">
        <v>404</v>
      </c>
      <c r="T31" s="5" t="str">
        <f t="shared" si="9"/>
        <v>28</v>
      </c>
      <c r="U31" s="2" t="s">
        <v>197</v>
      </c>
      <c r="W31" s="2" t="s">
        <v>324</v>
      </c>
      <c r="X31" s="2" t="s">
        <v>405</v>
      </c>
    </row>
    <row r="32" spans="1:24">
      <c r="A32" s="2" t="s">
        <v>1153</v>
      </c>
      <c r="B32" s="2" t="s">
        <v>408</v>
      </c>
      <c r="C32" s="2" t="str">
        <f t="shared" si="0"/>
        <v>159.1</v>
      </c>
      <c r="D32" s="2" t="s">
        <v>72</v>
      </c>
      <c r="E32" s="2" t="str">
        <f t="shared" si="1"/>
        <v>0.4</v>
      </c>
      <c r="F32" s="2" t="s">
        <v>409</v>
      </c>
      <c r="G32" s="2" t="str">
        <f t="shared" si="2"/>
        <v>8.7</v>
      </c>
      <c r="H32" s="2" t="s">
        <v>410</v>
      </c>
      <c r="I32" s="2" t="str">
        <f t="shared" si="3"/>
        <v>13.5</v>
      </c>
      <c r="J32" s="2" t="s">
        <v>411</v>
      </c>
      <c r="K32" s="2" t="str">
        <f t="shared" si="4"/>
        <v>-1.4</v>
      </c>
      <c r="L32" s="2" t="s">
        <v>412</v>
      </c>
      <c r="M32" s="2" t="str">
        <f t="shared" si="5"/>
        <v>11.2</v>
      </c>
      <c r="N32" s="2" t="str">
        <f t="shared" si="6"/>
        <v>-0.6</v>
      </c>
      <c r="O32" s="2" t="s">
        <v>413</v>
      </c>
      <c r="P32" s="2" t="str">
        <f t="shared" si="7"/>
        <v>1.8</v>
      </c>
      <c r="Q32" s="2" t="s">
        <v>414</v>
      </c>
      <c r="R32" s="2" t="str">
        <f t="shared" si="8"/>
        <v>-27</v>
      </c>
      <c r="S32" s="5" t="s">
        <v>415</v>
      </c>
      <c r="T32" s="5" t="str">
        <f t="shared" si="9"/>
        <v>28</v>
      </c>
      <c r="U32" s="2" t="s">
        <v>197</v>
      </c>
      <c r="W32" s="2" t="s">
        <v>416</v>
      </c>
      <c r="X32" s="2" t="s">
        <v>417</v>
      </c>
    </row>
    <row r="33" spans="1:24">
      <c r="A33" s="2" t="s">
        <v>1154</v>
      </c>
      <c r="B33" s="2" t="s">
        <v>420</v>
      </c>
      <c r="C33" s="2" t="str">
        <f t="shared" si="0"/>
        <v>159.0</v>
      </c>
      <c r="D33" s="2" t="s">
        <v>255</v>
      </c>
      <c r="E33" s="2" t="str">
        <f t="shared" si="1"/>
        <v>0.3</v>
      </c>
      <c r="F33" s="2" t="s">
        <v>421</v>
      </c>
      <c r="G33" s="2" t="str">
        <f t="shared" si="2"/>
        <v>7.7</v>
      </c>
      <c r="H33" s="2" t="s">
        <v>422</v>
      </c>
      <c r="I33" s="2" t="str">
        <f t="shared" si="3"/>
        <v>13.0</v>
      </c>
      <c r="J33" s="2" t="s">
        <v>352</v>
      </c>
      <c r="K33" s="2" t="str">
        <f t="shared" si="4"/>
        <v>0.06</v>
      </c>
      <c r="L33" s="2" t="s">
        <v>423</v>
      </c>
      <c r="M33" s="2" t="str">
        <f t="shared" si="5"/>
        <v>13.0</v>
      </c>
      <c r="N33" s="2" t="str">
        <f t="shared" si="6"/>
        <v>0.17</v>
      </c>
      <c r="O33" s="2" t="s">
        <v>424</v>
      </c>
      <c r="P33" s="2" t="str">
        <f t="shared" si="7"/>
        <v>3.1</v>
      </c>
      <c r="Q33" s="2" t="s">
        <v>345</v>
      </c>
      <c r="R33" s="2" t="str">
        <f t="shared" si="8"/>
        <v>-73</v>
      </c>
      <c r="S33" s="5" t="s">
        <v>425</v>
      </c>
      <c r="T33" s="5" t="str">
        <f t="shared" si="9"/>
        <v>14</v>
      </c>
      <c r="U33" s="2" t="s">
        <v>126</v>
      </c>
      <c r="W33" s="2" t="s">
        <v>426</v>
      </c>
      <c r="X33" s="2" t="s">
        <v>427</v>
      </c>
    </row>
    <row r="34" spans="1:24">
      <c r="A34" s="2" t="s">
        <v>1155</v>
      </c>
      <c r="B34" s="2" t="s">
        <v>430</v>
      </c>
      <c r="C34" s="2" t="str">
        <f t="shared" si="0"/>
        <v>158.9</v>
      </c>
      <c r="D34" s="2" t="s">
        <v>31</v>
      </c>
      <c r="E34" s="2" t="str">
        <f t="shared" si="1"/>
        <v>0.5</v>
      </c>
      <c r="F34" s="2" t="s">
        <v>431</v>
      </c>
      <c r="G34" s="2" t="str">
        <f t="shared" si="2"/>
        <v>10.</v>
      </c>
      <c r="H34" s="2" t="s">
        <v>432</v>
      </c>
      <c r="I34" s="2" t="str">
        <f t="shared" si="3"/>
        <v>15.7</v>
      </c>
      <c r="J34" s="2" t="s">
        <v>59</v>
      </c>
      <c r="K34" s="2" t="str">
        <f t="shared" si="4"/>
        <v>-0.0</v>
      </c>
      <c r="L34" s="2" t="s">
        <v>433</v>
      </c>
      <c r="M34" s="2" t="str">
        <f t="shared" si="5"/>
        <v>13.3</v>
      </c>
      <c r="N34" s="2" t="str">
        <f t="shared" si="6"/>
        <v>-0.5</v>
      </c>
      <c r="O34" s="2" t="s">
        <v>324</v>
      </c>
      <c r="P34" s="2" t="str">
        <f t="shared" si="7"/>
        <v>2.5</v>
      </c>
      <c r="Q34" s="2" t="s">
        <v>322</v>
      </c>
      <c r="R34" s="2" t="str">
        <f t="shared" si="8"/>
        <v>-23</v>
      </c>
      <c r="S34" s="5" t="s">
        <v>434</v>
      </c>
      <c r="T34" s="5" t="str">
        <f t="shared" si="9"/>
        <v>6.</v>
      </c>
      <c r="U34" s="2" t="s">
        <v>435</v>
      </c>
      <c r="W34" s="2" t="s">
        <v>436</v>
      </c>
      <c r="X34" s="2" t="s">
        <v>437</v>
      </c>
    </row>
    <row r="35" spans="1:24">
      <c r="A35" s="2" t="s">
        <v>1156</v>
      </c>
      <c r="B35" s="2" t="s">
        <v>440</v>
      </c>
      <c r="C35" s="2" t="str">
        <f t="shared" si="0"/>
        <v>158.5</v>
      </c>
      <c r="D35" s="2" t="s">
        <v>441</v>
      </c>
      <c r="E35" s="2" t="str">
        <f t="shared" si="1"/>
        <v>0.8</v>
      </c>
      <c r="F35" s="2" t="s">
        <v>442</v>
      </c>
      <c r="G35" s="2" t="str">
        <f t="shared" si="2"/>
        <v>10.</v>
      </c>
      <c r="H35" s="2" t="s">
        <v>443</v>
      </c>
      <c r="I35" s="2" t="str">
        <f t="shared" si="3"/>
        <v>16.2</v>
      </c>
      <c r="J35" s="2" t="s">
        <v>444</v>
      </c>
      <c r="K35" s="2" t="str">
        <f t="shared" si="4"/>
        <v>0.40</v>
      </c>
      <c r="L35" s="2" t="s">
        <v>445</v>
      </c>
      <c r="M35" s="2" t="str">
        <f t="shared" si="5"/>
        <v>14.1</v>
      </c>
      <c r="N35" s="2" t="str">
        <f t="shared" si="6"/>
        <v>-0.3</v>
      </c>
      <c r="O35" s="2" t="s">
        <v>393</v>
      </c>
      <c r="P35" s="2" t="str">
        <f t="shared" si="7"/>
        <v>2.8</v>
      </c>
      <c r="Q35" s="2" t="s">
        <v>79</v>
      </c>
      <c r="R35" s="2" t="str">
        <f t="shared" si="8"/>
        <v>-20</v>
      </c>
      <c r="S35" s="5" t="s">
        <v>446</v>
      </c>
      <c r="T35" s="5" t="str">
        <f t="shared" si="9"/>
        <v>3.</v>
      </c>
      <c r="U35" s="2" t="s">
        <v>447</v>
      </c>
      <c r="W35" s="2" t="s">
        <v>127</v>
      </c>
      <c r="X35" s="2" t="s">
        <v>449</v>
      </c>
    </row>
    <row r="36" spans="1:24">
      <c r="A36" s="2" t="s">
        <v>1157</v>
      </c>
      <c r="B36" s="2" t="s">
        <v>452</v>
      </c>
      <c r="C36" s="2" t="str">
        <f t="shared" si="0"/>
        <v>158.4</v>
      </c>
      <c r="D36" s="2" t="s">
        <v>137</v>
      </c>
      <c r="E36" s="2" t="str">
        <f t="shared" si="1"/>
        <v>0.5</v>
      </c>
      <c r="F36" s="2" t="s">
        <v>453</v>
      </c>
      <c r="G36" s="2" t="str">
        <f t="shared" si="2"/>
        <v>9.8</v>
      </c>
      <c r="H36" s="2" t="s">
        <v>454</v>
      </c>
      <c r="I36" s="2" t="str">
        <f t="shared" si="3"/>
        <v>15.6</v>
      </c>
      <c r="J36" s="2" t="s">
        <v>146</v>
      </c>
      <c r="K36" s="2" t="str">
        <f t="shared" si="4"/>
        <v>0.53</v>
      </c>
      <c r="L36" s="2" t="s">
        <v>455</v>
      </c>
      <c r="M36" s="2" t="str">
        <f t="shared" si="5"/>
        <v>12.8</v>
      </c>
      <c r="N36" s="2" t="str">
        <f t="shared" si="6"/>
        <v>0.03</v>
      </c>
      <c r="O36" s="2" t="s">
        <v>456</v>
      </c>
      <c r="P36" s="2" t="str">
        <f t="shared" si="7"/>
        <v>2.5</v>
      </c>
      <c r="Q36" s="2" t="s">
        <v>232</v>
      </c>
      <c r="R36" s="2" t="str">
        <f t="shared" si="8"/>
        <v>-3.</v>
      </c>
      <c r="S36" s="5" t="s">
        <v>457</v>
      </c>
      <c r="T36" s="5" t="str">
        <f t="shared" si="9"/>
        <v>9.</v>
      </c>
      <c r="U36" s="2" t="s">
        <v>458</v>
      </c>
      <c r="W36" s="2" t="s">
        <v>459</v>
      </c>
      <c r="X36" s="2" t="s">
        <v>460</v>
      </c>
    </row>
    <row r="37" spans="1:24">
      <c r="A37" s="2" t="s">
        <v>1158</v>
      </c>
      <c r="B37" s="2" t="s">
        <v>452</v>
      </c>
      <c r="C37" s="2" t="str">
        <f t="shared" si="0"/>
        <v>158.4</v>
      </c>
      <c r="D37" s="2" t="s">
        <v>118</v>
      </c>
      <c r="E37" s="2" t="str">
        <f t="shared" si="1"/>
        <v>0.3</v>
      </c>
      <c r="F37" s="2" t="s">
        <v>463</v>
      </c>
      <c r="G37" s="2" t="str">
        <f t="shared" si="2"/>
        <v>8.8</v>
      </c>
      <c r="H37" s="2" t="s">
        <v>320</v>
      </c>
      <c r="I37" s="2" t="str">
        <f t="shared" si="3"/>
        <v>14.7</v>
      </c>
      <c r="J37" s="2" t="s">
        <v>182</v>
      </c>
      <c r="K37" s="2" t="str">
        <f t="shared" si="4"/>
        <v>-0.4</v>
      </c>
      <c r="L37" s="2" t="s">
        <v>464</v>
      </c>
      <c r="M37" s="2" t="str">
        <f t="shared" si="5"/>
        <v>14.9</v>
      </c>
      <c r="N37" s="2" t="str">
        <f t="shared" si="6"/>
        <v>-0.7</v>
      </c>
      <c r="O37" s="2" t="s">
        <v>426</v>
      </c>
      <c r="P37" s="2" t="str">
        <f t="shared" si="7"/>
        <v>1.8</v>
      </c>
      <c r="Q37" s="2" t="s">
        <v>414</v>
      </c>
      <c r="R37" s="2" t="str">
        <f t="shared" si="8"/>
        <v>-66</v>
      </c>
      <c r="S37" s="5" t="s">
        <v>465</v>
      </c>
      <c r="T37" s="5" t="str">
        <f t="shared" si="9"/>
        <v>16</v>
      </c>
      <c r="U37" s="2" t="s">
        <v>101</v>
      </c>
      <c r="W37" s="2" t="s">
        <v>220</v>
      </c>
      <c r="X37" s="2" t="s">
        <v>466</v>
      </c>
    </row>
    <row r="38" spans="1:24">
      <c r="A38" s="2" t="s">
        <v>1159</v>
      </c>
      <c r="B38" s="2" t="s">
        <v>469</v>
      </c>
      <c r="C38" s="2" t="str">
        <f t="shared" si="0"/>
        <v>158.3</v>
      </c>
      <c r="D38" s="2" t="s">
        <v>470</v>
      </c>
      <c r="E38" s="2" t="str">
        <f t="shared" si="1"/>
        <v>0.3</v>
      </c>
      <c r="F38" s="2" t="s">
        <v>288</v>
      </c>
      <c r="G38" s="2" t="str">
        <f t="shared" si="2"/>
        <v>8.0</v>
      </c>
      <c r="H38" s="2" t="s">
        <v>471</v>
      </c>
      <c r="I38" s="2" t="str">
        <f t="shared" si="3"/>
        <v>12.6</v>
      </c>
      <c r="J38" s="2" t="s">
        <v>472</v>
      </c>
      <c r="K38" s="2" t="str">
        <f t="shared" si="4"/>
        <v>-0.9</v>
      </c>
      <c r="L38" s="2" t="s">
        <v>473</v>
      </c>
      <c r="M38" s="2" t="str">
        <f t="shared" si="5"/>
        <v>10.1</v>
      </c>
      <c r="N38" s="2" t="str">
        <f t="shared" si="6"/>
        <v>0.21</v>
      </c>
      <c r="O38" s="2" t="s">
        <v>474</v>
      </c>
      <c r="P38" s="2" t="str">
        <f t="shared" si="7"/>
        <v>3.2</v>
      </c>
      <c r="Q38" s="2" t="s">
        <v>475</v>
      </c>
      <c r="R38" s="2" t="str">
        <f t="shared" si="8"/>
        <v>-30</v>
      </c>
      <c r="S38" s="5" t="s">
        <v>476</v>
      </c>
      <c r="T38" s="5" t="str">
        <f t="shared" si="9"/>
        <v>8.</v>
      </c>
      <c r="U38" s="2" t="s">
        <v>279</v>
      </c>
      <c r="W38" s="2" t="s">
        <v>426</v>
      </c>
      <c r="X38" s="2" t="s">
        <v>332</v>
      </c>
    </row>
    <row r="39" spans="1:24">
      <c r="A39" s="2" t="s">
        <v>1160</v>
      </c>
      <c r="B39" s="2" t="s">
        <v>479</v>
      </c>
      <c r="C39" s="2" t="str">
        <f t="shared" si="0"/>
        <v>158.0</v>
      </c>
      <c r="D39" s="2" t="s">
        <v>52</v>
      </c>
      <c r="E39" s="2" t="str">
        <f t="shared" si="1"/>
        <v>0.5</v>
      </c>
      <c r="F39" s="2" t="s">
        <v>480</v>
      </c>
      <c r="G39" s="2" t="str">
        <f t="shared" si="2"/>
        <v>9.2</v>
      </c>
      <c r="H39" s="2" t="s">
        <v>228</v>
      </c>
      <c r="I39" s="2" t="str">
        <f t="shared" si="3"/>
        <v>14.1</v>
      </c>
      <c r="J39" s="2" t="s">
        <v>59</v>
      </c>
      <c r="K39" s="2" t="str">
        <f t="shared" si="4"/>
        <v>-0.0</v>
      </c>
      <c r="L39" s="2" t="s">
        <v>481</v>
      </c>
      <c r="M39" s="2" t="str">
        <f t="shared" si="5"/>
        <v>12.9</v>
      </c>
      <c r="N39" s="2" t="str">
        <f t="shared" si="6"/>
        <v>-0.1</v>
      </c>
      <c r="O39" s="2" t="s">
        <v>483</v>
      </c>
      <c r="P39" s="2" t="str">
        <f t="shared" si="7"/>
        <v>2.5</v>
      </c>
      <c r="Q39" s="2" t="s">
        <v>484</v>
      </c>
      <c r="R39" s="2" t="str">
        <f t="shared" si="8"/>
        <v>-6.</v>
      </c>
      <c r="S39" s="5" t="s">
        <v>485</v>
      </c>
      <c r="T39" s="5" t="str">
        <f t="shared" si="9"/>
        <v>25</v>
      </c>
      <c r="U39" s="2" t="s">
        <v>486</v>
      </c>
      <c r="W39" s="2" t="s">
        <v>416</v>
      </c>
      <c r="X39" s="2" t="s">
        <v>488</v>
      </c>
    </row>
    <row r="40" spans="1:24">
      <c r="A40" s="2" t="s">
        <v>1161</v>
      </c>
      <c r="B40" s="2" t="s">
        <v>491</v>
      </c>
      <c r="C40" s="2" t="str">
        <f t="shared" si="0"/>
        <v>157.9</v>
      </c>
      <c r="D40" s="2" t="s">
        <v>226</v>
      </c>
      <c r="E40" s="2" t="str">
        <f t="shared" si="1"/>
        <v>0.4</v>
      </c>
      <c r="F40" s="2" t="s">
        <v>492</v>
      </c>
      <c r="G40" s="2" t="str">
        <f t="shared" si="2"/>
        <v>9.3</v>
      </c>
      <c r="H40" s="2" t="s">
        <v>493</v>
      </c>
      <c r="I40" s="2" t="str">
        <f t="shared" si="3"/>
        <v>14.9</v>
      </c>
      <c r="J40" s="2" t="s">
        <v>494</v>
      </c>
      <c r="K40" s="2" t="str">
        <f t="shared" si="4"/>
        <v>-0.5</v>
      </c>
      <c r="L40" s="2" t="s">
        <v>495</v>
      </c>
      <c r="M40" s="2" t="str">
        <f t="shared" si="5"/>
        <v>15.3</v>
      </c>
      <c r="N40" s="2" t="str">
        <f t="shared" si="6"/>
        <v>-0.9</v>
      </c>
      <c r="O40" s="2" t="s">
        <v>76</v>
      </c>
      <c r="P40" s="2" t="str">
        <f t="shared" si="7"/>
        <v>1.6</v>
      </c>
      <c r="Q40" s="2" t="s">
        <v>496</v>
      </c>
      <c r="R40" s="2" t="str">
        <f t="shared" si="8"/>
        <v>-69</v>
      </c>
      <c r="S40" s="5" t="s">
        <v>497</v>
      </c>
      <c r="T40" s="5" t="str">
        <f t="shared" si="9"/>
        <v>16</v>
      </c>
      <c r="U40" s="2" t="s">
        <v>101</v>
      </c>
      <c r="W40" s="2" t="s">
        <v>498</v>
      </c>
      <c r="X40" s="2" t="s">
        <v>499</v>
      </c>
    </row>
    <row r="41" spans="1:24">
      <c r="A41" s="2" t="s">
        <v>1162</v>
      </c>
      <c r="B41" s="2" t="s">
        <v>502</v>
      </c>
      <c r="C41" s="2" t="str">
        <f t="shared" si="0"/>
        <v>157.2</v>
      </c>
      <c r="D41" s="2" t="s">
        <v>503</v>
      </c>
      <c r="E41" s="2" t="str">
        <f t="shared" si="1"/>
        <v>0.6</v>
      </c>
      <c r="F41" s="2" t="s">
        <v>504</v>
      </c>
      <c r="G41" s="2" t="str">
        <f t="shared" si="2"/>
        <v>10.</v>
      </c>
      <c r="H41" s="2" t="s">
        <v>505</v>
      </c>
      <c r="I41" s="2" t="str">
        <f t="shared" si="3"/>
        <v>15.7</v>
      </c>
      <c r="J41" s="2" t="s">
        <v>190</v>
      </c>
      <c r="K41" s="2" t="str">
        <f t="shared" si="4"/>
        <v>-0.7</v>
      </c>
      <c r="L41" s="2" t="s">
        <v>506</v>
      </c>
      <c r="M41" s="2" t="str">
        <f t="shared" si="5"/>
        <v>13.5</v>
      </c>
      <c r="N41" s="2" t="str">
        <f t="shared" si="6"/>
        <v>-0.7</v>
      </c>
      <c r="O41" s="2" t="s">
        <v>245</v>
      </c>
      <c r="P41" s="2" t="str">
        <f t="shared" si="7"/>
        <v>2.2</v>
      </c>
      <c r="Q41" s="2" t="s">
        <v>507</v>
      </c>
      <c r="R41" s="2" t="str">
        <f t="shared" si="8"/>
        <v>-31</v>
      </c>
      <c r="S41" s="5" t="s">
        <v>508</v>
      </c>
      <c r="T41" s="5" t="str">
        <f t="shared" si="9"/>
        <v>7.</v>
      </c>
      <c r="U41" s="2" t="s">
        <v>509</v>
      </c>
      <c r="W41" s="2" t="s">
        <v>510</v>
      </c>
      <c r="X41" s="2" t="s">
        <v>511</v>
      </c>
    </row>
    <row r="42" spans="1:24">
      <c r="A42" s="2" t="s">
        <v>1163</v>
      </c>
      <c r="B42" s="2" t="s">
        <v>514</v>
      </c>
      <c r="C42" s="2" t="str">
        <f t="shared" si="0"/>
        <v>157.1</v>
      </c>
      <c r="D42" s="2" t="s">
        <v>157</v>
      </c>
      <c r="E42" s="2" t="str">
        <f t="shared" si="1"/>
        <v>0.4</v>
      </c>
      <c r="F42" s="2" t="s">
        <v>515</v>
      </c>
      <c r="G42" s="2" t="str">
        <f t="shared" si="2"/>
        <v>7.8</v>
      </c>
      <c r="H42" s="2" t="s">
        <v>516</v>
      </c>
      <c r="I42" s="2" t="str">
        <f t="shared" si="3"/>
        <v>12.8</v>
      </c>
      <c r="J42" s="2" t="s">
        <v>391</v>
      </c>
      <c r="K42" s="2" t="str">
        <f t="shared" si="4"/>
        <v>-0.6</v>
      </c>
      <c r="L42" s="2" t="s">
        <v>517</v>
      </c>
      <c r="M42" s="2" t="str">
        <f t="shared" si="5"/>
        <v>10.7</v>
      </c>
      <c r="N42" s="2" t="str">
        <f t="shared" si="6"/>
        <v>-0.1</v>
      </c>
      <c r="O42" s="2" t="s">
        <v>483</v>
      </c>
      <c r="P42" s="2" t="str">
        <f t="shared" si="7"/>
        <v>2.0</v>
      </c>
      <c r="Q42" s="2" t="s">
        <v>518</v>
      </c>
      <c r="R42" s="2" t="str">
        <f t="shared" si="8"/>
        <v>-30</v>
      </c>
      <c r="S42" s="5" t="s">
        <v>519</v>
      </c>
      <c r="T42" s="5" t="str">
        <f t="shared" si="9"/>
        <v>28</v>
      </c>
      <c r="U42" s="2" t="s">
        <v>197</v>
      </c>
      <c r="W42" s="2" t="s">
        <v>210</v>
      </c>
      <c r="X42" s="2" t="s">
        <v>520</v>
      </c>
    </row>
    <row r="43" spans="1:24">
      <c r="A43" s="2" t="s">
        <v>1164</v>
      </c>
      <c r="B43" s="2" t="s">
        <v>523</v>
      </c>
      <c r="C43" s="2" t="str">
        <f t="shared" si="0"/>
        <v>157.1</v>
      </c>
      <c r="D43" s="2" t="s">
        <v>524</v>
      </c>
      <c r="E43" s="2" t="str">
        <f t="shared" si="1"/>
        <v>0.3</v>
      </c>
      <c r="F43" s="2" t="s">
        <v>525</v>
      </c>
      <c r="G43" s="2" t="str">
        <f t="shared" si="2"/>
        <v>8.5</v>
      </c>
      <c r="H43" s="2" t="s">
        <v>526</v>
      </c>
      <c r="I43" s="2" t="str">
        <f t="shared" si="3"/>
        <v>13.6</v>
      </c>
      <c r="J43" s="2" t="s">
        <v>393</v>
      </c>
      <c r="K43" s="2" t="str">
        <f t="shared" si="4"/>
        <v>-0.3</v>
      </c>
      <c r="L43" s="2" t="s">
        <v>527</v>
      </c>
      <c r="M43" s="2" t="str">
        <f t="shared" si="5"/>
        <v>13.9</v>
      </c>
      <c r="N43" s="2" t="str">
        <f t="shared" si="6"/>
        <v>-0.2</v>
      </c>
      <c r="O43" s="2" t="s">
        <v>528</v>
      </c>
      <c r="P43" s="2" t="str">
        <f t="shared" si="7"/>
        <v>2.7</v>
      </c>
      <c r="Q43" s="2" t="s">
        <v>529</v>
      </c>
      <c r="R43" s="2" t="str">
        <f t="shared" si="8"/>
        <v>-84</v>
      </c>
      <c r="S43" s="5" t="s">
        <v>530</v>
      </c>
      <c r="T43" s="5" t="str">
        <f t="shared" si="9"/>
        <v>11</v>
      </c>
      <c r="U43" s="2" t="s">
        <v>531</v>
      </c>
      <c r="W43" s="2" t="s">
        <v>532</v>
      </c>
      <c r="X43" s="2" t="s">
        <v>533</v>
      </c>
    </row>
    <row r="44" spans="1:24">
      <c r="A44" s="2" t="s">
        <v>1165</v>
      </c>
      <c r="B44" s="2" t="s">
        <v>536</v>
      </c>
      <c r="C44" s="2" t="str">
        <f t="shared" si="0"/>
        <v>155.8</v>
      </c>
      <c r="D44" s="2" t="s">
        <v>137</v>
      </c>
      <c r="E44" s="2" t="str">
        <f t="shared" si="1"/>
        <v>0.5</v>
      </c>
      <c r="F44" s="2" t="s">
        <v>537</v>
      </c>
      <c r="G44" s="2" t="str">
        <f t="shared" si="2"/>
        <v>8.4</v>
      </c>
      <c r="H44" s="2" t="s">
        <v>538</v>
      </c>
      <c r="I44" s="2" t="str">
        <f t="shared" si="3"/>
        <v>13.7</v>
      </c>
      <c r="J44" s="2" t="s">
        <v>539</v>
      </c>
      <c r="K44" s="2" t="str">
        <f t="shared" si="4"/>
        <v>-0.1</v>
      </c>
      <c r="L44" s="2" t="s">
        <v>540</v>
      </c>
      <c r="M44" s="2" t="str">
        <f t="shared" si="5"/>
        <v>11.0</v>
      </c>
      <c r="N44" s="2" t="str">
        <f t="shared" si="6"/>
        <v>0.11</v>
      </c>
      <c r="O44" s="2" t="s">
        <v>541</v>
      </c>
      <c r="P44" s="2" t="str">
        <f t="shared" si="7"/>
        <v>2.6</v>
      </c>
      <c r="Q44" s="2" t="s">
        <v>542</v>
      </c>
      <c r="R44" s="2" t="str">
        <f t="shared" si="8"/>
        <v>-39</v>
      </c>
      <c r="S44" s="5" t="s">
        <v>543</v>
      </c>
      <c r="T44" s="5" t="str">
        <f t="shared" si="9"/>
        <v>7.</v>
      </c>
      <c r="U44" s="2" t="s">
        <v>509</v>
      </c>
      <c r="W44" s="2" t="s">
        <v>544</v>
      </c>
      <c r="X44" s="2" t="s">
        <v>322</v>
      </c>
    </row>
    <row r="45" spans="1:24">
      <c r="A45" s="2" t="s">
        <v>1166</v>
      </c>
      <c r="B45" s="2" t="s">
        <v>547</v>
      </c>
      <c r="C45" s="2" t="str">
        <f t="shared" si="0"/>
        <v>155.7</v>
      </c>
      <c r="D45" s="2" t="s">
        <v>503</v>
      </c>
      <c r="E45" s="2" t="str">
        <f t="shared" si="1"/>
        <v>0.6</v>
      </c>
      <c r="F45" s="2" t="s">
        <v>548</v>
      </c>
      <c r="G45" s="2" t="str">
        <f t="shared" si="2"/>
        <v>9.6</v>
      </c>
      <c r="H45" s="2" t="s">
        <v>35</v>
      </c>
      <c r="I45" s="2" t="str">
        <f t="shared" si="3"/>
        <v>14.9</v>
      </c>
      <c r="J45" s="2" t="s">
        <v>324</v>
      </c>
      <c r="K45" s="2" t="str">
        <f t="shared" si="4"/>
        <v>-0.5</v>
      </c>
      <c r="L45" s="2" t="s">
        <v>549</v>
      </c>
      <c r="M45" s="2" t="str">
        <f t="shared" si="5"/>
        <v>12.8</v>
      </c>
      <c r="N45" s="2" t="str">
        <f t="shared" si="6"/>
        <v>-0.2</v>
      </c>
      <c r="O45" s="2" t="s">
        <v>550</v>
      </c>
      <c r="P45" s="2" t="str">
        <f t="shared" si="7"/>
        <v>3.0</v>
      </c>
      <c r="Q45" s="2" t="s">
        <v>551</v>
      </c>
      <c r="R45" s="2" t="str">
        <f t="shared" si="8"/>
        <v>-20</v>
      </c>
      <c r="S45" s="5" t="s">
        <v>552</v>
      </c>
      <c r="T45" s="5" t="str">
        <f t="shared" si="9"/>
        <v>4.</v>
      </c>
      <c r="U45" s="2" t="s">
        <v>553</v>
      </c>
      <c r="W45" s="2" t="s">
        <v>554</v>
      </c>
      <c r="X45" s="2" t="s">
        <v>244</v>
      </c>
    </row>
    <row r="46" spans="1:24">
      <c r="A46" s="2" t="s">
        <v>1167</v>
      </c>
      <c r="B46" s="2" t="s">
        <v>557</v>
      </c>
      <c r="C46" s="2" t="str">
        <f t="shared" si="0"/>
        <v>155.7</v>
      </c>
      <c r="D46" s="2" t="s">
        <v>558</v>
      </c>
      <c r="E46" s="2" t="str">
        <f t="shared" si="1"/>
        <v>0.6</v>
      </c>
      <c r="F46" s="2" t="s">
        <v>559</v>
      </c>
      <c r="G46" s="2" t="str">
        <f t="shared" si="2"/>
        <v>10.</v>
      </c>
      <c r="H46" s="2" t="s">
        <v>560</v>
      </c>
      <c r="I46" s="2" t="str">
        <f t="shared" si="3"/>
        <v>16.0</v>
      </c>
      <c r="J46" s="2" t="s">
        <v>31</v>
      </c>
      <c r="K46" s="2" t="str">
        <f t="shared" si="4"/>
        <v>0.52</v>
      </c>
      <c r="L46" s="2" t="s">
        <v>561</v>
      </c>
      <c r="M46" s="2" t="str">
        <f t="shared" si="5"/>
        <v>14.3</v>
      </c>
      <c r="N46" s="2" t="str">
        <f t="shared" si="6"/>
        <v>-0.4</v>
      </c>
      <c r="O46" s="2" t="s">
        <v>56</v>
      </c>
      <c r="P46" s="2" t="str">
        <f t="shared" si="7"/>
        <v>2.7</v>
      </c>
      <c r="Q46" s="2" t="s">
        <v>562</v>
      </c>
      <c r="R46" s="2" t="str">
        <f t="shared" si="8"/>
        <v>-3.</v>
      </c>
      <c r="S46" s="5" t="s">
        <v>563</v>
      </c>
      <c r="T46" s="5" t="str">
        <f t="shared" si="9"/>
        <v>4.</v>
      </c>
      <c r="U46" s="2" t="s">
        <v>553</v>
      </c>
      <c r="W46" s="2" t="s">
        <v>127</v>
      </c>
      <c r="X46" s="2" t="s">
        <v>564</v>
      </c>
    </row>
    <row r="47" spans="1:24">
      <c r="A47" s="2" t="s">
        <v>1168</v>
      </c>
      <c r="B47" s="2" t="s">
        <v>567</v>
      </c>
      <c r="C47" s="2" t="str">
        <f t="shared" si="0"/>
        <v>155.1</v>
      </c>
      <c r="D47" s="2" t="s">
        <v>568</v>
      </c>
      <c r="E47" s="2" t="str">
        <f t="shared" si="1"/>
        <v>0.7</v>
      </c>
      <c r="F47" s="2" t="s">
        <v>569</v>
      </c>
      <c r="G47" s="2" t="str">
        <f t="shared" si="2"/>
        <v>9.4</v>
      </c>
      <c r="H47" s="2" t="s">
        <v>570</v>
      </c>
      <c r="I47" s="2" t="str">
        <f t="shared" si="3"/>
        <v>15.2</v>
      </c>
      <c r="J47" s="2" t="s">
        <v>405</v>
      </c>
      <c r="K47" s="2" t="str">
        <f t="shared" si="4"/>
        <v>1.30</v>
      </c>
      <c r="L47" s="2" t="s">
        <v>571</v>
      </c>
      <c r="M47" s="2" t="str">
        <f t="shared" si="5"/>
        <v>13.1</v>
      </c>
      <c r="N47" s="2" t="str">
        <f t="shared" si="6"/>
        <v>-0.4</v>
      </c>
      <c r="O47" s="2" t="s">
        <v>56</v>
      </c>
      <c r="P47" s="2" t="str">
        <f t="shared" si="7"/>
        <v>1.5</v>
      </c>
      <c r="Q47" s="2" t="s">
        <v>572</v>
      </c>
      <c r="R47" s="2" t="str">
        <f t="shared" si="8"/>
        <v>-16</v>
      </c>
      <c r="S47" s="5" t="s">
        <v>573</v>
      </c>
      <c r="T47" s="5" t="str">
        <f t="shared" si="9"/>
        <v>10</v>
      </c>
      <c r="U47" s="2" t="s">
        <v>574</v>
      </c>
      <c r="W47" s="2" t="s">
        <v>229</v>
      </c>
      <c r="X47" s="2" t="s">
        <v>475</v>
      </c>
    </row>
    <row r="48" spans="1:24">
      <c r="A48" s="2" t="s">
        <v>1169</v>
      </c>
      <c r="B48" s="2" t="s">
        <v>578</v>
      </c>
      <c r="C48" s="2" t="str">
        <f t="shared" si="0"/>
        <v>154.5</v>
      </c>
      <c r="D48" s="2" t="s">
        <v>579</v>
      </c>
      <c r="E48" s="2" t="str">
        <f t="shared" si="1"/>
        <v>0.5</v>
      </c>
      <c r="F48" s="2" t="s">
        <v>580</v>
      </c>
      <c r="G48" s="2" t="str">
        <f t="shared" si="2"/>
        <v>9.9</v>
      </c>
      <c r="H48" s="2" t="s">
        <v>581</v>
      </c>
      <c r="I48" s="2" t="str">
        <f t="shared" si="3"/>
        <v>15.4</v>
      </c>
      <c r="J48" s="2" t="s">
        <v>558</v>
      </c>
      <c r="K48" s="2" t="str">
        <f t="shared" si="4"/>
        <v>0.65</v>
      </c>
      <c r="L48" s="2" t="s">
        <v>582</v>
      </c>
      <c r="M48" s="2" t="str">
        <f t="shared" si="5"/>
        <v>12.8</v>
      </c>
      <c r="N48" s="2" t="str">
        <f t="shared" si="6"/>
        <v>-0.8</v>
      </c>
      <c r="O48" s="2" t="s">
        <v>583</v>
      </c>
      <c r="P48" s="2" t="str">
        <f t="shared" si="7"/>
        <v>2.2</v>
      </c>
      <c r="Q48" s="2" t="s">
        <v>584</v>
      </c>
      <c r="R48" s="2" t="str">
        <f t="shared" si="8"/>
        <v>-7.</v>
      </c>
      <c r="S48" s="5" t="s">
        <v>585</v>
      </c>
      <c r="T48" s="5" t="str">
        <f t="shared" si="9"/>
        <v>7.</v>
      </c>
      <c r="U48" s="2" t="s">
        <v>509</v>
      </c>
      <c r="W48" s="2" t="s">
        <v>510</v>
      </c>
      <c r="X48" s="2" t="s">
        <v>586</v>
      </c>
    </row>
    <row r="49" spans="1:24">
      <c r="A49" s="2" t="s">
        <v>1170</v>
      </c>
      <c r="B49" s="2" t="s">
        <v>589</v>
      </c>
      <c r="C49" s="2" t="str">
        <f t="shared" si="0"/>
        <v>154.3</v>
      </c>
      <c r="D49" s="2" t="s">
        <v>474</v>
      </c>
      <c r="E49" s="2" t="str">
        <f t="shared" si="1"/>
        <v>0.2</v>
      </c>
      <c r="F49" s="2" t="s">
        <v>590</v>
      </c>
      <c r="G49" s="2" t="str">
        <f t="shared" si="2"/>
        <v>7.2</v>
      </c>
      <c r="H49" s="2" t="s">
        <v>591</v>
      </c>
      <c r="I49" s="2" t="str">
        <f t="shared" si="3"/>
        <v>12.0</v>
      </c>
      <c r="J49" s="2" t="s">
        <v>592</v>
      </c>
      <c r="K49" s="2" t="str">
        <f t="shared" si="4"/>
        <v>0.85</v>
      </c>
      <c r="L49" s="2" t="s">
        <v>593</v>
      </c>
      <c r="M49" s="2" t="str">
        <f t="shared" si="5"/>
        <v>12.2</v>
      </c>
      <c r="N49" s="2" t="str">
        <f t="shared" si="6"/>
        <v>-0.1</v>
      </c>
      <c r="O49" s="2" t="s">
        <v>594</v>
      </c>
      <c r="P49" s="2" t="str">
        <f t="shared" si="7"/>
        <v>2.5</v>
      </c>
      <c r="Q49" s="2" t="s">
        <v>218</v>
      </c>
      <c r="R49" s="2" t="str">
        <f t="shared" si="8"/>
        <v>-78</v>
      </c>
      <c r="S49" s="5" t="s">
        <v>595</v>
      </c>
      <c r="T49" s="5" t="str">
        <f t="shared" si="9"/>
        <v>13</v>
      </c>
      <c r="U49" s="2" t="s">
        <v>385</v>
      </c>
      <c r="W49" s="2" t="s">
        <v>229</v>
      </c>
      <c r="X49" s="2" t="s">
        <v>596</v>
      </c>
    </row>
    <row r="50" spans="1:24">
      <c r="A50" s="2" t="s">
        <v>1171</v>
      </c>
      <c r="B50" s="2" t="s">
        <v>599</v>
      </c>
      <c r="C50" s="2" t="str">
        <f t="shared" si="0"/>
        <v>154.1</v>
      </c>
      <c r="D50" s="2" t="s">
        <v>600</v>
      </c>
      <c r="E50" s="2" t="str">
        <f t="shared" si="1"/>
        <v>0.6</v>
      </c>
      <c r="F50" s="2" t="s">
        <v>601</v>
      </c>
      <c r="G50" s="2" t="str">
        <f t="shared" si="2"/>
        <v>10.</v>
      </c>
      <c r="H50" s="2" t="s">
        <v>602</v>
      </c>
      <c r="I50" s="2" t="str">
        <f t="shared" si="3"/>
        <v>15.7</v>
      </c>
      <c r="J50" s="2" t="s">
        <v>341</v>
      </c>
      <c r="K50" s="2" t="str">
        <f t="shared" si="4"/>
        <v>-0.0</v>
      </c>
      <c r="L50" s="2" t="s">
        <v>603</v>
      </c>
      <c r="M50" s="2" t="str">
        <f t="shared" si="5"/>
        <v>13.6</v>
      </c>
      <c r="N50" s="2" t="str">
        <f t="shared" si="6"/>
        <v>-0.9</v>
      </c>
      <c r="O50" s="2" t="s">
        <v>127</v>
      </c>
      <c r="P50" s="2" t="str">
        <f t="shared" si="7"/>
        <v>1.9</v>
      </c>
      <c r="Q50" s="2" t="s">
        <v>604</v>
      </c>
      <c r="R50" s="2" t="str">
        <f t="shared" si="8"/>
        <v>-7.</v>
      </c>
      <c r="S50" s="5" t="s">
        <v>605</v>
      </c>
      <c r="T50" s="5" t="str">
        <f t="shared" si="9"/>
        <v>5.</v>
      </c>
      <c r="U50" s="2" t="s">
        <v>606</v>
      </c>
      <c r="W50" s="2" t="s">
        <v>498</v>
      </c>
      <c r="X50" s="2" t="s">
        <v>607</v>
      </c>
    </row>
    <row r="51" spans="1:24">
      <c r="A51" s="2" t="s">
        <v>1172</v>
      </c>
      <c r="B51" s="2" t="s">
        <v>610</v>
      </c>
      <c r="C51" s="2" t="str">
        <f t="shared" si="0"/>
        <v>153.8</v>
      </c>
      <c r="D51" s="2" t="s">
        <v>162</v>
      </c>
      <c r="E51" s="2" t="str">
        <f t="shared" si="1"/>
        <v>0.4</v>
      </c>
      <c r="F51" s="2" t="s">
        <v>611</v>
      </c>
      <c r="G51" s="2" t="str">
        <f t="shared" si="2"/>
        <v>9.1</v>
      </c>
      <c r="H51" s="2" t="s">
        <v>612</v>
      </c>
      <c r="I51" s="2" t="str">
        <f t="shared" si="3"/>
        <v>14.4</v>
      </c>
      <c r="J51" s="2" t="s">
        <v>234</v>
      </c>
      <c r="K51" s="2" t="str">
        <f t="shared" si="4"/>
        <v>-0.5</v>
      </c>
      <c r="L51" s="2" t="s">
        <v>613</v>
      </c>
      <c r="M51" s="2" t="str">
        <f t="shared" si="5"/>
        <v>12.2</v>
      </c>
      <c r="N51" s="2" t="str">
        <f t="shared" si="6"/>
        <v>-0.5</v>
      </c>
      <c r="O51" s="2" t="s">
        <v>395</v>
      </c>
      <c r="P51" s="2" t="str">
        <f t="shared" si="7"/>
        <v>2.3</v>
      </c>
      <c r="Q51" s="2" t="s">
        <v>614</v>
      </c>
      <c r="R51" s="2" t="str">
        <f t="shared" si="8"/>
        <v>-21</v>
      </c>
      <c r="S51" s="5" t="s">
        <v>615</v>
      </c>
      <c r="T51" s="5" t="str">
        <f t="shared" si="9"/>
        <v>7.</v>
      </c>
      <c r="U51" s="2" t="s">
        <v>509</v>
      </c>
      <c r="W51" s="2" t="s">
        <v>102</v>
      </c>
      <c r="X51" s="2" t="s">
        <v>616</v>
      </c>
    </row>
    <row r="52" spans="1:24">
      <c r="A52" s="2" t="s">
        <v>1173</v>
      </c>
      <c r="B52" s="2" t="s">
        <v>619</v>
      </c>
      <c r="C52" s="2" t="str">
        <f t="shared" si="0"/>
        <v>153.8</v>
      </c>
      <c r="D52" s="2" t="s">
        <v>118</v>
      </c>
      <c r="E52" s="2" t="str">
        <f t="shared" si="1"/>
        <v>0.3</v>
      </c>
      <c r="F52" s="2" t="s">
        <v>620</v>
      </c>
      <c r="G52" s="2" t="str">
        <f t="shared" si="2"/>
        <v>8.2</v>
      </c>
      <c r="H52" s="2" t="s">
        <v>621</v>
      </c>
      <c r="I52" s="2" t="str">
        <f t="shared" si="3"/>
        <v>13.4</v>
      </c>
      <c r="J52" s="2" t="s">
        <v>568</v>
      </c>
      <c r="K52" s="2" t="str">
        <f t="shared" si="4"/>
        <v>0.72</v>
      </c>
      <c r="L52" s="2" t="s">
        <v>622</v>
      </c>
      <c r="M52" s="2" t="str">
        <f t="shared" si="5"/>
        <v>13.8</v>
      </c>
      <c r="N52" s="2" t="str">
        <f t="shared" si="6"/>
        <v>-0.6</v>
      </c>
      <c r="O52" s="2" t="s">
        <v>623</v>
      </c>
      <c r="P52" s="2" t="str">
        <f t="shared" si="7"/>
        <v>1.9</v>
      </c>
      <c r="Q52" s="2" t="s">
        <v>624</v>
      </c>
      <c r="R52" s="2" t="str">
        <f t="shared" si="8"/>
        <v>-77</v>
      </c>
      <c r="S52" s="5" t="s">
        <v>625</v>
      </c>
      <c r="T52" s="5" t="str">
        <f t="shared" si="9"/>
        <v>13</v>
      </c>
      <c r="U52" s="2" t="s">
        <v>385</v>
      </c>
      <c r="W52" s="2" t="s">
        <v>626</v>
      </c>
      <c r="X52" s="2" t="s">
        <v>627</v>
      </c>
    </row>
    <row r="53" spans="1:24">
      <c r="A53" s="2" t="s">
        <v>1174</v>
      </c>
      <c r="B53" s="2" t="s">
        <v>630</v>
      </c>
      <c r="C53" s="2" t="str">
        <f t="shared" si="0"/>
        <v>153.3</v>
      </c>
      <c r="D53" s="2" t="s">
        <v>558</v>
      </c>
      <c r="E53" s="2" t="str">
        <f t="shared" si="1"/>
        <v>0.6</v>
      </c>
      <c r="F53" s="2" t="s">
        <v>631</v>
      </c>
      <c r="G53" s="2" t="str">
        <f t="shared" si="2"/>
        <v>10.</v>
      </c>
      <c r="H53" s="2" t="s">
        <v>454</v>
      </c>
      <c r="I53" s="2" t="str">
        <f t="shared" si="3"/>
        <v>15.6</v>
      </c>
      <c r="J53" s="2" t="s">
        <v>632</v>
      </c>
      <c r="K53" s="2" t="str">
        <f t="shared" si="4"/>
        <v>0.14</v>
      </c>
      <c r="L53" s="2" t="s">
        <v>633</v>
      </c>
      <c r="M53" s="2" t="str">
        <f t="shared" si="5"/>
        <v>13.7</v>
      </c>
      <c r="N53" s="2" t="str">
        <f t="shared" si="6"/>
        <v>-0.6</v>
      </c>
      <c r="O53" s="2" t="s">
        <v>344</v>
      </c>
      <c r="P53" s="2" t="str">
        <f t="shared" si="7"/>
        <v>2.3</v>
      </c>
      <c r="Q53" s="2" t="s">
        <v>634</v>
      </c>
      <c r="R53" s="2" t="str">
        <f t="shared" si="8"/>
        <v>1.8</v>
      </c>
      <c r="S53" s="5" t="s">
        <v>256</v>
      </c>
      <c r="T53" s="5" t="str">
        <f t="shared" si="9"/>
        <v>5.</v>
      </c>
      <c r="U53" s="2" t="s">
        <v>606</v>
      </c>
      <c r="W53" s="2" t="s">
        <v>127</v>
      </c>
      <c r="X53" s="2" t="s">
        <v>635</v>
      </c>
    </row>
    <row r="54" spans="1:24">
      <c r="A54" s="2" t="s">
        <v>1175</v>
      </c>
      <c r="B54" s="2" t="s">
        <v>638</v>
      </c>
      <c r="C54" s="2" t="str">
        <f t="shared" si="0"/>
        <v>153.1</v>
      </c>
      <c r="D54" s="2" t="s">
        <v>226</v>
      </c>
      <c r="E54" s="2" t="str">
        <f t="shared" si="1"/>
        <v>0.4</v>
      </c>
      <c r="F54" s="2" t="s">
        <v>639</v>
      </c>
      <c r="G54" s="2" t="str">
        <f t="shared" si="2"/>
        <v>9.2</v>
      </c>
      <c r="H54" s="2" t="s">
        <v>640</v>
      </c>
      <c r="I54" s="2" t="str">
        <f t="shared" si="3"/>
        <v>13.7</v>
      </c>
      <c r="J54" s="2" t="s">
        <v>641</v>
      </c>
      <c r="K54" s="2" t="str">
        <f t="shared" si="4"/>
        <v>-0.9</v>
      </c>
      <c r="L54" s="2" t="s">
        <v>642</v>
      </c>
      <c r="M54" s="2" t="str">
        <f t="shared" si="5"/>
        <v>13.3</v>
      </c>
      <c r="N54" s="2" t="str">
        <f t="shared" si="6"/>
        <v>0.04</v>
      </c>
      <c r="O54" s="2" t="s">
        <v>643</v>
      </c>
      <c r="P54" s="2" t="str">
        <f t="shared" si="7"/>
        <v>2.4</v>
      </c>
      <c r="Q54" s="2" t="s">
        <v>644</v>
      </c>
      <c r="R54" s="2" t="str">
        <f t="shared" si="8"/>
        <v>-58</v>
      </c>
      <c r="S54" s="5" t="s">
        <v>645</v>
      </c>
      <c r="T54" s="5" t="str">
        <f t="shared" si="9"/>
        <v>5.</v>
      </c>
      <c r="U54" s="2" t="s">
        <v>606</v>
      </c>
      <c r="W54" s="2" t="s">
        <v>370</v>
      </c>
      <c r="X54" s="2" t="s">
        <v>647</v>
      </c>
    </row>
    <row r="55" spans="1:24">
      <c r="A55" s="2" t="s">
        <v>1176</v>
      </c>
      <c r="B55" s="2" t="s">
        <v>650</v>
      </c>
      <c r="C55" s="2" t="str">
        <f t="shared" si="0"/>
        <v>152.0</v>
      </c>
      <c r="D55" s="2" t="s">
        <v>579</v>
      </c>
      <c r="E55" s="2" t="str">
        <f t="shared" si="1"/>
        <v>0.5</v>
      </c>
      <c r="F55" s="2" t="s">
        <v>492</v>
      </c>
      <c r="G55" s="2" t="str">
        <f t="shared" si="2"/>
        <v>9.3</v>
      </c>
      <c r="H55" s="2" t="s">
        <v>651</v>
      </c>
      <c r="I55" s="2" t="str">
        <f t="shared" si="3"/>
        <v>14.6</v>
      </c>
      <c r="J55" s="2" t="s">
        <v>520</v>
      </c>
      <c r="K55" s="2" t="str">
        <f t="shared" si="4"/>
        <v>0.73</v>
      </c>
      <c r="L55" s="2" t="s">
        <v>652</v>
      </c>
      <c r="M55" s="2" t="str">
        <f t="shared" si="5"/>
        <v>11.5</v>
      </c>
      <c r="N55" s="2" t="str">
        <f t="shared" si="6"/>
        <v>-0.3</v>
      </c>
      <c r="O55" s="2" t="s">
        <v>140</v>
      </c>
      <c r="P55" s="2" t="str">
        <f t="shared" si="7"/>
        <v>2.1</v>
      </c>
      <c r="Q55" s="2" t="s">
        <v>653</v>
      </c>
      <c r="R55" s="2" t="str">
        <f t="shared" si="8"/>
        <v>3.6</v>
      </c>
      <c r="S55" s="5" t="s">
        <v>647</v>
      </c>
      <c r="T55" s="5" t="str">
        <f t="shared" si="9"/>
        <v>6.</v>
      </c>
      <c r="U55" s="2" t="s">
        <v>435</v>
      </c>
      <c r="W55" s="2" t="s">
        <v>229</v>
      </c>
      <c r="X55" s="2" t="s">
        <v>654</v>
      </c>
    </row>
    <row r="56" spans="1:24">
      <c r="A56" s="2" t="s">
        <v>1177</v>
      </c>
      <c r="B56" s="2" t="s">
        <v>657</v>
      </c>
      <c r="C56" s="2" t="str">
        <f t="shared" si="0"/>
        <v>151.7</v>
      </c>
      <c r="D56" s="2" t="s">
        <v>558</v>
      </c>
      <c r="E56" s="2" t="str">
        <f t="shared" si="1"/>
        <v>0.6</v>
      </c>
      <c r="F56" s="2" t="s">
        <v>658</v>
      </c>
      <c r="G56" s="2" t="str">
        <f t="shared" si="2"/>
        <v>9.8</v>
      </c>
      <c r="H56" s="2" t="s">
        <v>93</v>
      </c>
      <c r="I56" s="2" t="str">
        <f t="shared" si="3"/>
        <v>14.9</v>
      </c>
      <c r="J56" s="2" t="s">
        <v>459</v>
      </c>
      <c r="K56" s="2" t="str">
        <f t="shared" si="4"/>
        <v>-0.6</v>
      </c>
      <c r="L56" s="2" t="s">
        <v>659</v>
      </c>
      <c r="M56" s="2" t="str">
        <f t="shared" si="5"/>
        <v>13.1</v>
      </c>
      <c r="N56" s="2" t="str">
        <f t="shared" si="6"/>
        <v>-0.7</v>
      </c>
      <c r="O56" s="2" t="s">
        <v>190</v>
      </c>
      <c r="P56" s="2" t="str">
        <f t="shared" si="7"/>
        <v>2.3</v>
      </c>
      <c r="Q56" s="2" t="s">
        <v>614</v>
      </c>
      <c r="R56" s="2" t="str">
        <f t="shared" si="8"/>
        <v>-10</v>
      </c>
      <c r="S56" s="5" t="s">
        <v>660</v>
      </c>
      <c r="T56" s="5" t="str">
        <f t="shared" si="9"/>
        <v>6.</v>
      </c>
      <c r="U56" s="2" t="s">
        <v>435</v>
      </c>
      <c r="W56" s="2" t="s">
        <v>661</v>
      </c>
      <c r="X56" s="2" t="s">
        <v>283</v>
      </c>
    </row>
    <row r="57" spans="1:24">
      <c r="A57" s="2" t="s">
        <v>1178</v>
      </c>
      <c r="B57" s="2" t="s">
        <v>664</v>
      </c>
      <c r="C57" s="2" t="str">
        <f t="shared" si="0"/>
        <v>150.9</v>
      </c>
      <c r="D57" s="2" t="s">
        <v>146</v>
      </c>
      <c r="E57" s="2" t="str">
        <f t="shared" si="1"/>
        <v>0.5</v>
      </c>
      <c r="F57" s="2" t="s">
        <v>665</v>
      </c>
      <c r="G57" s="2" t="str">
        <f t="shared" si="2"/>
        <v>10.</v>
      </c>
      <c r="H57" s="2" t="s">
        <v>666</v>
      </c>
      <c r="I57" s="2" t="str">
        <f t="shared" si="3"/>
        <v>15.2</v>
      </c>
      <c r="J57" s="2" t="s">
        <v>229</v>
      </c>
      <c r="K57" s="2" t="str">
        <f t="shared" si="4"/>
        <v>-0.7</v>
      </c>
      <c r="L57" s="2" t="s">
        <v>667</v>
      </c>
      <c r="M57" s="2" t="str">
        <f t="shared" si="5"/>
        <v>15.6</v>
      </c>
      <c r="N57" s="2" t="str">
        <f t="shared" si="6"/>
        <v>0.24</v>
      </c>
      <c r="O57" s="2" t="s">
        <v>309</v>
      </c>
      <c r="P57" s="2" t="str">
        <f t="shared" si="7"/>
        <v>2.3</v>
      </c>
      <c r="Q57" s="2" t="s">
        <v>668</v>
      </c>
      <c r="R57" s="2" t="str">
        <f t="shared" si="8"/>
        <v>-42</v>
      </c>
      <c r="S57" s="5" t="s">
        <v>669</v>
      </c>
      <c r="T57" s="5" t="str">
        <f t="shared" si="9"/>
        <v>5.</v>
      </c>
      <c r="U57" s="2" t="s">
        <v>606</v>
      </c>
      <c r="W57" s="2" t="s">
        <v>623</v>
      </c>
      <c r="X57" s="2" t="s">
        <v>499</v>
      </c>
    </row>
    <row r="58" spans="1:24">
      <c r="A58" s="2" t="s">
        <v>1179</v>
      </c>
      <c r="B58" s="2" t="s">
        <v>673</v>
      </c>
      <c r="C58" s="2" t="str">
        <f t="shared" si="0"/>
        <v>150.7</v>
      </c>
      <c r="D58" s="2" t="s">
        <v>226</v>
      </c>
      <c r="E58" s="2" t="str">
        <f t="shared" si="1"/>
        <v>0.4</v>
      </c>
      <c r="F58" s="2" t="s">
        <v>674</v>
      </c>
      <c r="G58" s="2" t="str">
        <f t="shared" si="2"/>
        <v>9.4</v>
      </c>
      <c r="H58" s="2" t="s">
        <v>675</v>
      </c>
      <c r="I58" s="2" t="str">
        <f t="shared" si="3"/>
        <v>13.9</v>
      </c>
      <c r="J58" s="2" t="s">
        <v>220</v>
      </c>
      <c r="K58" s="2" t="str">
        <f t="shared" si="4"/>
        <v>-0.8</v>
      </c>
      <c r="L58" s="2" t="s">
        <v>526</v>
      </c>
      <c r="M58" s="2" t="str">
        <f t="shared" si="5"/>
        <v>13.6</v>
      </c>
      <c r="N58" s="2" t="str">
        <f t="shared" si="6"/>
        <v>-0.4</v>
      </c>
      <c r="O58" s="2" t="s">
        <v>114</v>
      </c>
      <c r="P58" s="2" t="str">
        <f t="shared" si="7"/>
        <v>2.0</v>
      </c>
      <c r="Q58" s="2" t="s">
        <v>676</v>
      </c>
      <c r="R58" s="2" t="str">
        <f t="shared" si="8"/>
        <v>-58</v>
      </c>
      <c r="S58" s="5" t="s">
        <v>645</v>
      </c>
      <c r="T58" s="5" t="str">
        <f t="shared" si="9"/>
        <v>4.</v>
      </c>
      <c r="U58" s="2" t="s">
        <v>553</v>
      </c>
      <c r="W58" s="2" t="s">
        <v>677</v>
      </c>
      <c r="X58" s="2" t="s">
        <v>678</v>
      </c>
    </row>
    <row r="59" spans="1:24">
      <c r="A59" s="2" t="s">
        <v>1180</v>
      </c>
      <c r="B59" s="2" t="s">
        <v>681</v>
      </c>
      <c r="C59" s="2" t="str">
        <f t="shared" si="0"/>
        <v>150.5</v>
      </c>
      <c r="D59" s="2" t="s">
        <v>524</v>
      </c>
      <c r="E59" s="2" t="str">
        <f t="shared" si="1"/>
        <v>0.3</v>
      </c>
      <c r="F59" s="2" t="s">
        <v>682</v>
      </c>
      <c r="G59" s="2" t="str">
        <f t="shared" si="2"/>
        <v>7.4</v>
      </c>
      <c r="H59" s="2" t="s">
        <v>683</v>
      </c>
      <c r="I59" s="2" t="str">
        <f t="shared" si="3"/>
        <v>12.1</v>
      </c>
      <c r="J59" s="2" t="s">
        <v>684</v>
      </c>
      <c r="K59" s="2" t="str">
        <f t="shared" si="4"/>
        <v>-1.1</v>
      </c>
      <c r="L59" s="2" t="s">
        <v>685</v>
      </c>
      <c r="M59" s="2" t="str">
        <f t="shared" si="5"/>
        <v>10.3</v>
      </c>
      <c r="N59" s="2" t="str">
        <f t="shared" si="6"/>
        <v>0.90</v>
      </c>
      <c r="O59" s="2" t="s">
        <v>686</v>
      </c>
      <c r="P59" s="2" t="str">
        <f t="shared" si="7"/>
        <v>2.3</v>
      </c>
      <c r="Q59" s="2" t="s">
        <v>687</v>
      </c>
      <c r="R59" s="2" t="str">
        <f t="shared" si="8"/>
        <v>-22</v>
      </c>
      <c r="S59" s="5" t="s">
        <v>688</v>
      </c>
      <c r="T59" s="5" t="str">
        <f t="shared" si="9"/>
        <v>12</v>
      </c>
      <c r="U59" s="2" t="s">
        <v>689</v>
      </c>
      <c r="W59" s="2" t="s">
        <v>690</v>
      </c>
      <c r="X59" s="2" t="s">
        <v>256</v>
      </c>
    </row>
    <row r="60" spans="1:24">
      <c r="A60" s="2" t="s">
        <v>1181</v>
      </c>
      <c r="B60" s="2" t="s">
        <v>681</v>
      </c>
      <c r="C60" s="2" t="str">
        <f t="shared" si="0"/>
        <v>150.5</v>
      </c>
      <c r="D60" s="2" t="s">
        <v>91</v>
      </c>
      <c r="E60" s="2" t="str">
        <f t="shared" si="1"/>
        <v>0.4</v>
      </c>
      <c r="F60" s="2" t="s">
        <v>693</v>
      </c>
      <c r="G60" s="2" t="str">
        <f t="shared" si="2"/>
        <v>8.6</v>
      </c>
      <c r="H60" s="2" t="s">
        <v>694</v>
      </c>
      <c r="I60" s="2" t="str">
        <f t="shared" si="3"/>
        <v>13.3</v>
      </c>
      <c r="J60" s="2" t="s">
        <v>695</v>
      </c>
      <c r="K60" s="2" t="str">
        <f t="shared" si="4"/>
        <v>0.07</v>
      </c>
      <c r="L60" s="2" t="s">
        <v>696</v>
      </c>
      <c r="M60" s="2" t="str">
        <f t="shared" si="5"/>
        <v>11.6</v>
      </c>
      <c r="N60" s="2" t="str">
        <f t="shared" si="6"/>
        <v>-0.4</v>
      </c>
      <c r="O60" s="2" t="s">
        <v>182</v>
      </c>
      <c r="P60" s="2" t="str">
        <f t="shared" si="7"/>
        <v>1.7</v>
      </c>
      <c r="Q60" s="2" t="s">
        <v>697</v>
      </c>
      <c r="R60" s="2" t="str">
        <f t="shared" si="8"/>
        <v>14.</v>
      </c>
      <c r="S60" s="5" t="s">
        <v>698</v>
      </c>
      <c r="T60" s="5" t="str">
        <f t="shared" si="9"/>
        <v>26</v>
      </c>
      <c r="U60" s="2" t="s">
        <v>44</v>
      </c>
      <c r="W60" s="2" t="s">
        <v>699</v>
      </c>
      <c r="X60" s="2" t="s">
        <v>700</v>
      </c>
    </row>
    <row r="61" spans="1:24">
      <c r="A61" s="2" t="s">
        <v>1182</v>
      </c>
      <c r="B61" s="2" t="s">
        <v>703</v>
      </c>
      <c r="C61" s="2" t="str">
        <f t="shared" si="0"/>
        <v>150.4</v>
      </c>
      <c r="D61" s="2" t="s">
        <v>171</v>
      </c>
      <c r="E61" s="2" t="str">
        <f t="shared" si="1"/>
        <v>0.5</v>
      </c>
      <c r="F61" s="2" t="s">
        <v>704</v>
      </c>
      <c r="G61" s="2" t="str">
        <f t="shared" si="2"/>
        <v>9.3</v>
      </c>
      <c r="H61" s="2" t="s">
        <v>445</v>
      </c>
      <c r="I61" s="2" t="str">
        <f t="shared" si="3"/>
        <v>14.1</v>
      </c>
      <c r="J61" s="2" t="s">
        <v>298</v>
      </c>
      <c r="K61" s="2" t="str">
        <f t="shared" si="4"/>
        <v>0.41</v>
      </c>
      <c r="L61" s="2" t="s">
        <v>705</v>
      </c>
      <c r="M61" s="2" t="str">
        <f t="shared" si="5"/>
        <v>12.0</v>
      </c>
      <c r="N61" s="2" t="str">
        <f t="shared" si="6"/>
        <v>-0.6</v>
      </c>
      <c r="O61" s="2" t="s">
        <v>459</v>
      </c>
      <c r="P61" s="2" t="str">
        <f t="shared" si="7"/>
        <v>2.3</v>
      </c>
      <c r="Q61" s="2" t="s">
        <v>706</v>
      </c>
      <c r="R61" s="2" t="str">
        <f t="shared" si="8"/>
        <v>-9.</v>
      </c>
      <c r="S61" s="5" t="s">
        <v>707</v>
      </c>
      <c r="T61" s="5" t="str">
        <f t="shared" si="9"/>
        <v>5.</v>
      </c>
      <c r="U61" s="2" t="s">
        <v>606</v>
      </c>
      <c r="W61" s="2" t="s">
        <v>190</v>
      </c>
      <c r="X61" s="2" t="s">
        <v>708</v>
      </c>
    </row>
    <row r="62" spans="1:24">
      <c r="A62" s="2" t="s">
        <v>1183</v>
      </c>
      <c r="B62" s="2" t="s">
        <v>711</v>
      </c>
      <c r="C62" s="2" t="str">
        <f t="shared" si="0"/>
        <v>150.1</v>
      </c>
      <c r="D62" s="2" t="s">
        <v>31</v>
      </c>
      <c r="E62" s="2" t="str">
        <f t="shared" si="1"/>
        <v>0.5</v>
      </c>
      <c r="F62" s="2" t="s">
        <v>329</v>
      </c>
      <c r="G62" s="2" t="str">
        <f t="shared" si="2"/>
        <v>9.0</v>
      </c>
      <c r="H62" s="2" t="s">
        <v>712</v>
      </c>
      <c r="I62" s="2" t="str">
        <f t="shared" si="3"/>
        <v>14.1</v>
      </c>
      <c r="J62" s="2" t="s">
        <v>713</v>
      </c>
      <c r="K62" s="2" t="str">
        <f t="shared" si="4"/>
        <v>-1.0</v>
      </c>
      <c r="L62" s="2" t="s">
        <v>714</v>
      </c>
      <c r="M62" s="2" t="str">
        <f t="shared" si="5"/>
        <v>12.6</v>
      </c>
      <c r="N62" s="2" t="str">
        <f t="shared" si="6"/>
        <v>0.03</v>
      </c>
      <c r="O62" s="2" t="s">
        <v>456</v>
      </c>
      <c r="P62" s="2" t="str">
        <f t="shared" si="7"/>
        <v>1.8</v>
      </c>
      <c r="Q62" s="2" t="s">
        <v>715</v>
      </c>
      <c r="R62" s="2" t="str">
        <f t="shared" si="8"/>
        <v>-13</v>
      </c>
      <c r="S62" s="5" t="s">
        <v>716</v>
      </c>
      <c r="T62" s="5" t="str">
        <f t="shared" si="9"/>
        <v>12</v>
      </c>
      <c r="U62" s="2" t="s">
        <v>689</v>
      </c>
      <c r="W62" s="2" t="s">
        <v>182</v>
      </c>
      <c r="X62" s="2" t="s">
        <v>551</v>
      </c>
    </row>
    <row r="63" spans="1:24">
      <c r="A63" s="2" t="s">
        <v>1184</v>
      </c>
      <c r="B63" s="2" t="s">
        <v>720</v>
      </c>
      <c r="C63" s="2" t="str">
        <f t="shared" si="0"/>
        <v>150.1</v>
      </c>
      <c r="D63" s="2" t="s">
        <v>721</v>
      </c>
      <c r="E63" s="2" t="str">
        <f t="shared" si="1"/>
        <v>0.5</v>
      </c>
      <c r="F63" s="2" t="s">
        <v>722</v>
      </c>
      <c r="G63" s="2" t="str">
        <f t="shared" si="2"/>
        <v>9.5</v>
      </c>
      <c r="H63" s="2" t="s">
        <v>93</v>
      </c>
      <c r="I63" s="2" t="str">
        <f t="shared" si="3"/>
        <v>14.9</v>
      </c>
      <c r="J63" s="2" t="s">
        <v>281</v>
      </c>
      <c r="K63" s="2" t="str">
        <f t="shared" si="4"/>
        <v>-0.8</v>
      </c>
      <c r="L63" s="2" t="s">
        <v>723</v>
      </c>
      <c r="M63" s="2" t="str">
        <f t="shared" si="5"/>
        <v>13.1</v>
      </c>
      <c r="N63" s="2" t="str">
        <f t="shared" si="6"/>
        <v>-0.8</v>
      </c>
      <c r="O63" s="2" t="s">
        <v>281</v>
      </c>
      <c r="P63" s="2" t="str">
        <f t="shared" si="7"/>
        <v>2.1</v>
      </c>
      <c r="Q63" s="2" t="s">
        <v>403</v>
      </c>
      <c r="R63" s="2" t="str">
        <f t="shared" si="8"/>
        <v>17.</v>
      </c>
      <c r="S63" s="5" t="s">
        <v>724</v>
      </c>
      <c r="T63" s="5" t="str">
        <f t="shared" si="9"/>
        <v>6.</v>
      </c>
      <c r="U63" s="2" t="s">
        <v>435</v>
      </c>
      <c r="W63" s="2" t="s">
        <v>436</v>
      </c>
      <c r="X63" s="2" t="s">
        <v>437</v>
      </c>
    </row>
    <row r="64" spans="1:24">
      <c r="A64" s="2" t="s">
        <v>1185</v>
      </c>
      <c r="B64" s="2" t="s">
        <v>728</v>
      </c>
      <c r="C64" s="2" t="str">
        <f t="shared" si="0"/>
        <v>149.7</v>
      </c>
      <c r="D64" s="2" t="s">
        <v>568</v>
      </c>
      <c r="E64" s="2" t="str">
        <f t="shared" si="1"/>
        <v>0.7</v>
      </c>
      <c r="F64" s="2" t="s">
        <v>729</v>
      </c>
      <c r="G64" s="2" t="str">
        <f t="shared" si="2"/>
        <v>11.</v>
      </c>
      <c r="H64" s="2" t="s">
        <v>730</v>
      </c>
      <c r="I64" s="2" t="str">
        <f t="shared" si="3"/>
        <v>16.5</v>
      </c>
      <c r="J64" s="2" t="s">
        <v>413</v>
      </c>
      <c r="K64" s="2" t="str">
        <f t="shared" si="4"/>
        <v>-0.6</v>
      </c>
      <c r="L64" s="2" t="s">
        <v>731</v>
      </c>
      <c r="M64" s="2" t="str">
        <f t="shared" si="5"/>
        <v>16.1</v>
      </c>
      <c r="N64" s="2" t="str">
        <f t="shared" si="6"/>
        <v>-0.9</v>
      </c>
      <c r="O64" s="2" t="s">
        <v>76</v>
      </c>
      <c r="P64" s="2" t="str">
        <f t="shared" si="7"/>
        <v>1.0</v>
      </c>
      <c r="Q64" s="2" t="s">
        <v>732</v>
      </c>
      <c r="R64" s="2" t="str">
        <f t="shared" si="8"/>
        <v>-37</v>
      </c>
      <c r="S64" s="5" t="s">
        <v>733</v>
      </c>
      <c r="T64" s="5" t="str">
        <f t="shared" si="9"/>
        <v>6.</v>
      </c>
      <c r="U64" s="2" t="s">
        <v>435</v>
      </c>
      <c r="W64" s="2" t="s">
        <v>626</v>
      </c>
      <c r="X64" s="2" t="s">
        <v>735</v>
      </c>
    </row>
    <row r="65" spans="1:24">
      <c r="A65" s="2" t="s">
        <v>1186</v>
      </c>
      <c r="B65" s="2" t="s">
        <v>739</v>
      </c>
      <c r="C65" s="2" t="str">
        <f t="shared" si="0"/>
        <v>149.7</v>
      </c>
      <c r="D65" s="2" t="s">
        <v>740</v>
      </c>
      <c r="E65" s="2" t="str">
        <f t="shared" si="1"/>
        <v>0.2</v>
      </c>
      <c r="F65" s="2" t="s">
        <v>741</v>
      </c>
      <c r="G65" s="2" t="str">
        <f t="shared" si="2"/>
        <v>8.6</v>
      </c>
      <c r="H65" s="2" t="s">
        <v>422</v>
      </c>
      <c r="I65" s="2" t="str">
        <f t="shared" si="3"/>
        <v>13.0</v>
      </c>
      <c r="J65" s="2" t="s">
        <v>742</v>
      </c>
      <c r="K65" s="2" t="str">
        <f t="shared" si="4"/>
        <v>-2.2</v>
      </c>
      <c r="L65" s="2" t="s">
        <v>110</v>
      </c>
      <c r="M65" s="2" t="str">
        <f t="shared" si="5"/>
        <v>12.3</v>
      </c>
      <c r="N65" s="2" t="str">
        <f t="shared" si="6"/>
        <v>0.44</v>
      </c>
      <c r="O65" s="2" t="s">
        <v>743</v>
      </c>
      <c r="P65" s="2" t="str">
        <f t="shared" si="7"/>
        <v>2.5</v>
      </c>
      <c r="Q65" s="2" t="s">
        <v>484</v>
      </c>
      <c r="R65" s="2" t="str">
        <f t="shared" si="8"/>
        <v>-36</v>
      </c>
      <c r="S65" s="5" t="s">
        <v>744</v>
      </c>
      <c r="T65" s="5" t="str">
        <f t="shared" si="9"/>
        <v>6.</v>
      </c>
      <c r="U65" s="2" t="s">
        <v>435</v>
      </c>
      <c r="W65" s="2" t="s">
        <v>745</v>
      </c>
      <c r="X65" s="2" t="s">
        <v>746</v>
      </c>
    </row>
    <row r="66" spans="1:24">
      <c r="A66" s="2" t="s">
        <v>1187</v>
      </c>
      <c r="B66" s="2" t="s">
        <v>749</v>
      </c>
      <c r="C66" s="2" t="str">
        <f t="shared" si="0"/>
        <v>149.3</v>
      </c>
      <c r="D66" s="2" t="s">
        <v>239</v>
      </c>
      <c r="E66" s="2" t="str">
        <f t="shared" si="1"/>
        <v>0.3</v>
      </c>
      <c r="F66" s="2" t="s">
        <v>750</v>
      </c>
      <c r="G66" s="2" t="str">
        <f t="shared" si="2"/>
        <v>7.8</v>
      </c>
      <c r="H66" s="2" t="s">
        <v>751</v>
      </c>
      <c r="I66" s="2" t="str">
        <f t="shared" si="3"/>
        <v>12.4</v>
      </c>
      <c r="J66" s="2" t="s">
        <v>752</v>
      </c>
      <c r="K66" s="2" t="str">
        <f t="shared" si="4"/>
        <v>-1.2</v>
      </c>
      <c r="L66" s="2" t="s">
        <v>753</v>
      </c>
      <c r="M66" s="2" t="str">
        <f t="shared" si="5"/>
        <v>10.6</v>
      </c>
      <c r="N66" s="2" t="str">
        <f t="shared" si="6"/>
        <v>0.24</v>
      </c>
      <c r="O66" s="2" t="s">
        <v>309</v>
      </c>
      <c r="P66" s="2" t="str">
        <f t="shared" si="7"/>
        <v>1.7</v>
      </c>
      <c r="Q66" s="2" t="s">
        <v>754</v>
      </c>
      <c r="R66" s="2" t="str">
        <f t="shared" si="8"/>
        <v>-24</v>
      </c>
      <c r="S66" s="5" t="s">
        <v>755</v>
      </c>
      <c r="T66" s="5" t="str">
        <f t="shared" si="9"/>
        <v>15</v>
      </c>
      <c r="U66" s="2" t="s">
        <v>120</v>
      </c>
      <c r="W66" s="2" t="s">
        <v>364</v>
      </c>
      <c r="X66" s="2" t="s">
        <v>756</v>
      </c>
    </row>
    <row r="67" spans="1:24">
      <c r="A67" s="2" t="s">
        <v>1188</v>
      </c>
      <c r="B67" s="2" t="s">
        <v>759</v>
      </c>
      <c r="C67" s="2" t="str">
        <f t="shared" ref="C67:C111" si="10">LEFT(B67,5)</f>
        <v>149.1</v>
      </c>
      <c r="D67" s="2" t="s">
        <v>226</v>
      </c>
      <c r="E67" s="2" t="str">
        <f t="shared" ref="E67:E111" si="11">LEFT(D67,3)</f>
        <v>0.4</v>
      </c>
      <c r="F67" s="2" t="s">
        <v>760</v>
      </c>
      <c r="G67" s="2" t="str">
        <f t="shared" ref="G67:G111" si="12">LEFT(F67,3)</f>
        <v>7.5</v>
      </c>
      <c r="H67" s="2" t="s">
        <v>361</v>
      </c>
      <c r="I67" s="2" t="str">
        <f t="shared" ref="I67:I111" si="13">LEFT(H67,4)</f>
        <v>12.3</v>
      </c>
      <c r="J67" s="2" t="s">
        <v>187</v>
      </c>
      <c r="K67" s="2" t="str">
        <f t="shared" ref="K67:K111" si="14">LEFT(J67,4)</f>
        <v>0.38</v>
      </c>
      <c r="L67" s="2" t="s">
        <v>761</v>
      </c>
      <c r="M67" s="2" t="str">
        <f t="shared" ref="M67:M111" si="15">LEFT(L67,4)</f>
        <v>12.7</v>
      </c>
      <c r="N67" s="2" t="str">
        <f t="shared" ref="N67:N111" si="16">LEFT(O67,4)</f>
        <v>-0.9</v>
      </c>
      <c r="O67" s="2" t="s">
        <v>762</v>
      </c>
      <c r="P67" s="2" t="str">
        <f t="shared" ref="P67:P111" si="17">LEFT(Q67,3)</f>
        <v>1.4</v>
      </c>
      <c r="Q67" s="2" t="s">
        <v>763</v>
      </c>
      <c r="R67" s="2" t="str">
        <f t="shared" ref="R67:R111" si="18">LEFT(S67,3)</f>
        <v>-71</v>
      </c>
      <c r="S67" s="5" t="s">
        <v>764</v>
      </c>
      <c r="T67" s="5" t="str">
        <f t="shared" ref="T67:T111" si="19">LEFT(U67,2)</f>
        <v>14</v>
      </c>
      <c r="U67" s="2" t="s">
        <v>126</v>
      </c>
      <c r="W67" s="2" t="s">
        <v>102</v>
      </c>
      <c r="X67" s="2" t="s">
        <v>765</v>
      </c>
    </row>
    <row r="68" spans="1:24">
      <c r="A68" s="2" t="s">
        <v>1189</v>
      </c>
      <c r="B68" s="2" t="s">
        <v>768</v>
      </c>
      <c r="C68" s="2" t="str">
        <f t="shared" si="10"/>
        <v>149.0</v>
      </c>
      <c r="D68" s="2" t="s">
        <v>721</v>
      </c>
      <c r="E68" s="2" t="str">
        <f t="shared" si="11"/>
        <v>0.5</v>
      </c>
      <c r="F68" s="2" t="s">
        <v>769</v>
      </c>
      <c r="G68" s="2" t="str">
        <f t="shared" si="12"/>
        <v>10.</v>
      </c>
      <c r="H68" s="2" t="s">
        <v>464</v>
      </c>
      <c r="I68" s="2" t="str">
        <f t="shared" si="13"/>
        <v>14.9</v>
      </c>
      <c r="J68" s="2" t="s">
        <v>770</v>
      </c>
      <c r="K68" s="2" t="str">
        <f t="shared" si="14"/>
        <v>-1.1</v>
      </c>
      <c r="L68" s="2" t="s">
        <v>274</v>
      </c>
      <c r="M68" s="2" t="str">
        <f t="shared" si="15"/>
        <v>15.8</v>
      </c>
      <c r="N68" s="2" t="str">
        <f t="shared" si="16"/>
        <v>-0.0</v>
      </c>
      <c r="O68" s="2" t="s">
        <v>342</v>
      </c>
      <c r="P68" s="2" t="str">
        <f t="shared" si="17"/>
        <v>2.1</v>
      </c>
      <c r="Q68" s="2" t="s">
        <v>771</v>
      </c>
      <c r="R68" s="2" t="str">
        <f t="shared" si="18"/>
        <v>-55</v>
      </c>
      <c r="S68" s="5" t="s">
        <v>772</v>
      </c>
      <c r="T68" s="5" t="str">
        <f t="shared" si="19"/>
        <v>3.</v>
      </c>
      <c r="U68" s="2" t="s">
        <v>447</v>
      </c>
      <c r="W68" s="2" t="s">
        <v>426</v>
      </c>
      <c r="X68" s="2" t="s">
        <v>774</v>
      </c>
    </row>
    <row r="69" spans="1:24">
      <c r="A69" s="2" t="s">
        <v>1190</v>
      </c>
      <c r="B69" s="2" t="s">
        <v>777</v>
      </c>
      <c r="C69" s="2" t="str">
        <f t="shared" si="10"/>
        <v>148.9</v>
      </c>
      <c r="D69" s="2" t="s">
        <v>503</v>
      </c>
      <c r="E69" s="2" t="str">
        <f t="shared" si="11"/>
        <v>0.6</v>
      </c>
      <c r="F69" s="2" t="s">
        <v>778</v>
      </c>
      <c r="G69" s="2" t="str">
        <f t="shared" si="12"/>
        <v>10.</v>
      </c>
      <c r="H69" s="2" t="s">
        <v>779</v>
      </c>
      <c r="I69" s="2" t="str">
        <f t="shared" si="13"/>
        <v>15.3</v>
      </c>
      <c r="J69" s="2" t="s">
        <v>780</v>
      </c>
      <c r="K69" s="2" t="str">
        <f t="shared" si="14"/>
        <v>-0.4</v>
      </c>
      <c r="L69" s="2" t="s">
        <v>781</v>
      </c>
      <c r="M69" s="2" t="str">
        <f t="shared" si="15"/>
        <v>14.7</v>
      </c>
      <c r="N69" s="2" t="str">
        <f t="shared" si="16"/>
        <v>-0.8</v>
      </c>
      <c r="O69" s="2" t="s">
        <v>220</v>
      </c>
      <c r="P69" s="2" t="str">
        <f t="shared" si="17"/>
        <v>1.3</v>
      </c>
      <c r="Q69" s="2" t="s">
        <v>782</v>
      </c>
      <c r="R69" s="2" t="str">
        <f t="shared" si="18"/>
        <v>-27</v>
      </c>
      <c r="S69" s="5" t="s">
        <v>783</v>
      </c>
      <c r="T69" s="5" t="str">
        <f t="shared" si="19"/>
        <v>6.</v>
      </c>
      <c r="U69" s="2" t="s">
        <v>435</v>
      </c>
      <c r="W69" s="2" t="s">
        <v>785</v>
      </c>
      <c r="X69" s="2" t="s">
        <v>786</v>
      </c>
    </row>
    <row r="70" spans="1:24">
      <c r="A70" s="2" t="s">
        <v>1191</v>
      </c>
      <c r="B70" s="2" t="s">
        <v>789</v>
      </c>
      <c r="C70" s="2" t="str">
        <f t="shared" si="10"/>
        <v>148.7</v>
      </c>
      <c r="D70" s="2" t="s">
        <v>579</v>
      </c>
      <c r="E70" s="2" t="str">
        <f t="shared" si="11"/>
        <v>0.5</v>
      </c>
      <c r="F70" s="2" t="s">
        <v>790</v>
      </c>
      <c r="G70" s="2" t="str">
        <f t="shared" si="12"/>
        <v>9.7</v>
      </c>
      <c r="H70" s="2" t="s">
        <v>791</v>
      </c>
      <c r="I70" s="2" t="str">
        <f t="shared" si="13"/>
        <v>13.9</v>
      </c>
      <c r="J70" s="2" t="s">
        <v>641</v>
      </c>
      <c r="K70" s="2" t="str">
        <f t="shared" si="14"/>
        <v>-0.9</v>
      </c>
      <c r="L70" s="2" t="s">
        <v>792</v>
      </c>
      <c r="M70" s="2" t="str">
        <f t="shared" si="15"/>
        <v>14.1</v>
      </c>
      <c r="N70" s="2" t="str">
        <f t="shared" si="16"/>
        <v>-0.2</v>
      </c>
      <c r="O70" s="2" t="s">
        <v>793</v>
      </c>
      <c r="P70" s="2" t="str">
        <f t="shared" si="17"/>
        <v>2.2</v>
      </c>
      <c r="Q70" s="2" t="s">
        <v>193</v>
      </c>
      <c r="R70" s="2" t="str">
        <f t="shared" si="18"/>
        <v>-34</v>
      </c>
      <c r="S70" s="5" t="s">
        <v>794</v>
      </c>
      <c r="T70" s="5" t="str">
        <f t="shared" si="19"/>
        <v>4.</v>
      </c>
      <c r="U70" s="2" t="s">
        <v>553</v>
      </c>
      <c r="W70" s="2" t="s">
        <v>426</v>
      </c>
      <c r="X70" s="2" t="s">
        <v>795</v>
      </c>
    </row>
    <row r="71" spans="1:24">
      <c r="A71" s="2" t="s">
        <v>1192</v>
      </c>
      <c r="B71" s="2" t="s">
        <v>798</v>
      </c>
      <c r="C71" s="2" t="str">
        <f t="shared" si="10"/>
        <v>148.3</v>
      </c>
      <c r="D71" s="2" t="s">
        <v>171</v>
      </c>
      <c r="E71" s="2" t="str">
        <f t="shared" si="11"/>
        <v>0.5</v>
      </c>
      <c r="F71" s="2" t="s">
        <v>799</v>
      </c>
      <c r="G71" s="2" t="str">
        <f t="shared" si="12"/>
        <v>9.1</v>
      </c>
      <c r="H71" s="2" t="s">
        <v>800</v>
      </c>
      <c r="I71" s="2" t="str">
        <f t="shared" si="13"/>
        <v>13.7</v>
      </c>
      <c r="J71" s="2" t="s">
        <v>298</v>
      </c>
      <c r="K71" s="2" t="str">
        <f t="shared" si="14"/>
        <v>0.41</v>
      </c>
      <c r="L71" s="2" t="s">
        <v>801</v>
      </c>
      <c r="M71" s="2" t="str">
        <f t="shared" si="15"/>
        <v>11.7</v>
      </c>
      <c r="N71" s="2" t="str">
        <f t="shared" si="16"/>
        <v>-0.3</v>
      </c>
      <c r="O71" s="2" t="s">
        <v>802</v>
      </c>
      <c r="P71" s="2" t="str">
        <f t="shared" si="17"/>
        <v>2.1</v>
      </c>
      <c r="Q71" s="2" t="s">
        <v>653</v>
      </c>
      <c r="R71" s="2" t="str">
        <f t="shared" si="18"/>
        <v>-9.</v>
      </c>
      <c r="S71" s="5" t="s">
        <v>707</v>
      </c>
      <c r="T71" s="5" t="str">
        <f t="shared" si="19"/>
        <v>5.</v>
      </c>
      <c r="U71" s="2" t="s">
        <v>606</v>
      </c>
      <c r="W71" s="2" t="s">
        <v>803</v>
      </c>
      <c r="X71" s="2" t="s">
        <v>627</v>
      </c>
    </row>
    <row r="72" spans="1:24">
      <c r="A72" s="2" t="s">
        <v>1193</v>
      </c>
      <c r="B72" s="2" t="s">
        <v>806</v>
      </c>
      <c r="C72" s="2" t="str">
        <f t="shared" si="10"/>
        <v>147.9</v>
      </c>
      <c r="D72" s="2" t="s">
        <v>721</v>
      </c>
      <c r="E72" s="2" t="str">
        <f t="shared" si="11"/>
        <v>0.5</v>
      </c>
      <c r="F72" s="2" t="s">
        <v>807</v>
      </c>
      <c r="G72" s="2" t="str">
        <f t="shared" si="12"/>
        <v>9.3</v>
      </c>
      <c r="H72" s="2" t="s">
        <v>808</v>
      </c>
      <c r="I72" s="2" t="str">
        <f t="shared" si="13"/>
        <v>13.5</v>
      </c>
      <c r="J72" s="2" t="s">
        <v>641</v>
      </c>
      <c r="K72" s="2" t="str">
        <f t="shared" si="14"/>
        <v>-0.9</v>
      </c>
      <c r="L72" s="2" t="s">
        <v>809</v>
      </c>
      <c r="M72" s="2" t="str">
        <f t="shared" si="15"/>
        <v>13.6</v>
      </c>
      <c r="N72" s="2" t="str">
        <f t="shared" si="16"/>
        <v>-0.2</v>
      </c>
      <c r="O72" s="2" t="s">
        <v>810</v>
      </c>
      <c r="P72" s="2" t="str">
        <f t="shared" si="17"/>
        <v>2.3</v>
      </c>
      <c r="Q72" s="2" t="s">
        <v>811</v>
      </c>
      <c r="R72" s="2" t="str">
        <f t="shared" si="18"/>
        <v>-34</v>
      </c>
      <c r="S72" s="5" t="s">
        <v>794</v>
      </c>
      <c r="T72" s="5" t="str">
        <f t="shared" si="19"/>
        <v>4.</v>
      </c>
      <c r="U72" s="2" t="s">
        <v>553</v>
      </c>
      <c r="W72" s="2" t="s">
        <v>544</v>
      </c>
      <c r="X72" s="2" t="s">
        <v>812</v>
      </c>
    </row>
    <row r="73" spans="1:24">
      <c r="A73" s="2" t="s">
        <v>1194</v>
      </c>
      <c r="B73" s="2" t="s">
        <v>815</v>
      </c>
      <c r="C73" s="2" t="str">
        <f t="shared" si="10"/>
        <v>147.3</v>
      </c>
      <c r="D73" s="2" t="s">
        <v>226</v>
      </c>
      <c r="E73" s="2" t="str">
        <f t="shared" si="11"/>
        <v>0.4</v>
      </c>
      <c r="F73" s="2" t="s">
        <v>480</v>
      </c>
      <c r="G73" s="2" t="str">
        <f t="shared" si="12"/>
        <v>9.2</v>
      </c>
      <c r="H73" s="2" t="s">
        <v>816</v>
      </c>
      <c r="I73" s="2" t="str">
        <f t="shared" si="13"/>
        <v>13.3</v>
      </c>
      <c r="J73" s="2" t="s">
        <v>661</v>
      </c>
      <c r="K73" s="2" t="str">
        <f t="shared" si="14"/>
        <v>-0.8</v>
      </c>
      <c r="L73" s="2" t="s">
        <v>817</v>
      </c>
      <c r="M73" s="2" t="str">
        <f t="shared" si="15"/>
        <v>12.9</v>
      </c>
      <c r="N73" s="2" t="str">
        <f t="shared" si="16"/>
        <v>-0.6</v>
      </c>
      <c r="O73" s="2" t="s">
        <v>623</v>
      </c>
      <c r="P73" s="2" t="str">
        <f t="shared" si="17"/>
        <v>1.7</v>
      </c>
      <c r="Q73" s="2" t="s">
        <v>818</v>
      </c>
      <c r="R73" s="2" t="str">
        <f t="shared" si="18"/>
        <v>-49</v>
      </c>
      <c r="S73" s="5" t="s">
        <v>819</v>
      </c>
      <c r="T73" s="5" t="str">
        <f t="shared" si="19"/>
        <v>3.</v>
      </c>
      <c r="U73" s="2" t="s">
        <v>447</v>
      </c>
      <c r="W73" s="2" t="s">
        <v>142</v>
      </c>
      <c r="X73" s="2" t="s">
        <v>821</v>
      </c>
    </row>
    <row r="74" spans="1:24">
      <c r="A74" s="2" t="s">
        <v>1195</v>
      </c>
      <c r="B74" s="2" t="s">
        <v>824</v>
      </c>
      <c r="C74" s="2" t="str">
        <f t="shared" si="10"/>
        <v>147.3</v>
      </c>
      <c r="D74" s="2" t="s">
        <v>91</v>
      </c>
      <c r="E74" s="2" t="str">
        <f t="shared" si="11"/>
        <v>0.4</v>
      </c>
      <c r="F74" s="2" t="s">
        <v>825</v>
      </c>
      <c r="G74" s="2" t="str">
        <f t="shared" si="12"/>
        <v>8.9</v>
      </c>
      <c r="H74" s="2" t="s">
        <v>808</v>
      </c>
      <c r="I74" s="2" t="str">
        <f t="shared" si="13"/>
        <v>13.5</v>
      </c>
      <c r="J74" s="2" t="s">
        <v>826</v>
      </c>
      <c r="K74" s="2" t="str">
        <f t="shared" si="14"/>
        <v>-1.1</v>
      </c>
      <c r="L74" s="2" t="s">
        <v>827</v>
      </c>
      <c r="M74" s="2" t="str">
        <f t="shared" si="15"/>
        <v>12.8</v>
      </c>
      <c r="N74" s="2" t="str">
        <f t="shared" si="16"/>
        <v>-0.4</v>
      </c>
      <c r="O74" s="2" t="s">
        <v>210</v>
      </c>
      <c r="P74" s="2" t="str">
        <f t="shared" si="17"/>
        <v>1.8</v>
      </c>
      <c r="Q74" s="2" t="s">
        <v>828</v>
      </c>
      <c r="R74" s="2" t="str">
        <f t="shared" si="18"/>
        <v>-34</v>
      </c>
      <c r="S74" s="5" t="s">
        <v>829</v>
      </c>
      <c r="T74" s="5" t="str">
        <f t="shared" si="19"/>
        <v>6.</v>
      </c>
      <c r="U74" s="2" t="s">
        <v>435</v>
      </c>
      <c r="W74" s="2" t="s">
        <v>413</v>
      </c>
      <c r="X74" s="2" t="s">
        <v>283</v>
      </c>
    </row>
    <row r="75" spans="1:24">
      <c r="A75" s="2" t="s">
        <v>1196</v>
      </c>
      <c r="B75" s="2" t="s">
        <v>833</v>
      </c>
      <c r="C75" s="2" t="str">
        <f t="shared" si="10"/>
        <v>147.0</v>
      </c>
      <c r="D75" s="2" t="s">
        <v>255</v>
      </c>
      <c r="E75" s="2" t="str">
        <f t="shared" si="11"/>
        <v>0.3</v>
      </c>
      <c r="F75" s="2" t="s">
        <v>834</v>
      </c>
      <c r="G75" s="2" t="str">
        <f t="shared" si="12"/>
        <v>7.0</v>
      </c>
      <c r="H75" s="2" t="s">
        <v>835</v>
      </c>
      <c r="I75" s="2" t="str">
        <f t="shared" si="13"/>
        <v>11.6</v>
      </c>
      <c r="J75" s="2" t="s">
        <v>836</v>
      </c>
      <c r="K75" s="2" t="str">
        <f t="shared" si="14"/>
        <v>-1.1</v>
      </c>
      <c r="L75" s="2" t="s">
        <v>837</v>
      </c>
      <c r="M75" s="2" t="str">
        <f t="shared" si="15"/>
        <v>9.47</v>
      </c>
      <c r="N75" s="2" t="str">
        <f t="shared" si="16"/>
        <v>0.29</v>
      </c>
      <c r="O75" s="2" t="s">
        <v>838</v>
      </c>
      <c r="P75" s="2" t="str">
        <f t="shared" si="17"/>
        <v>2.0</v>
      </c>
      <c r="Q75" s="2" t="s">
        <v>839</v>
      </c>
      <c r="R75" s="2" t="str">
        <f t="shared" si="18"/>
        <v>-22</v>
      </c>
      <c r="S75" s="5" t="s">
        <v>840</v>
      </c>
      <c r="T75" s="5" t="str">
        <f t="shared" si="19"/>
        <v>13</v>
      </c>
      <c r="U75" s="2" t="s">
        <v>385</v>
      </c>
      <c r="W75" s="2" t="s">
        <v>210</v>
      </c>
      <c r="X75" s="2" t="s">
        <v>841</v>
      </c>
    </row>
    <row r="76" spans="1:24">
      <c r="A76" s="2" t="s">
        <v>1197</v>
      </c>
      <c r="B76" s="2" t="s">
        <v>844</v>
      </c>
      <c r="C76" s="2" t="str">
        <f t="shared" si="10"/>
        <v>146.7</v>
      </c>
      <c r="D76" s="2" t="s">
        <v>600</v>
      </c>
      <c r="E76" s="2" t="str">
        <f t="shared" si="11"/>
        <v>0.6</v>
      </c>
      <c r="F76" s="2" t="s">
        <v>845</v>
      </c>
      <c r="G76" s="2" t="str">
        <f t="shared" si="12"/>
        <v>10.</v>
      </c>
      <c r="H76" s="2" t="s">
        <v>846</v>
      </c>
      <c r="I76" s="2" t="str">
        <f t="shared" si="13"/>
        <v>15.0</v>
      </c>
      <c r="J76" s="2" t="s">
        <v>391</v>
      </c>
      <c r="K76" s="2" t="str">
        <f t="shared" si="14"/>
        <v>-0.6</v>
      </c>
      <c r="L76" s="2" t="s">
        <v>847</v>
      </c>
      <c r="M76" s="2" t="str">
        <f t="shared" si="15"/>
        <v>15.8</v>
      </c>
      <c r="N76" s="2" t="str">
        <f t="shared" si="16"/>
        <v>-0.6</v>
      </c>
      <c r="O76" s="2" t="s">
        <v>623</v>
      </c>
      <c r="P76" s="2" t="str">
        <f t="shared" si="17"/>
        <v>1.1</v>
      </c>
      <c r="Q76" s="2" t="s">
        <v>848</v>
      </c>
      <c r="R76" s="2" t="str">
        <f t="shared" si="18"/>
        <v>-38</v>
      </c>
      <c r="S76" s="5" t="s">
        <v>849</v>
      </c>
      <c r="T76" s="5" t="str">
        <f t="shared" si="19"/>
        <v>7.</v>
      </c>
      <c r="U76" s="2" t="s">
        <v>509</v>
      </c>
      <c r="W76" s="2" t="s">
        <v>459</v>
      </c>
      <c r="X76" s="2" t="s">
        <v>851</v>
      </c>
    </row>
    <row r="77" spans="1:24">
      <c r="A77" s="2" t="s">
        <v>1198</v>
      </c>
      <c r="B77" s="2" t="s">
        <v>854</v>
      </c>
      <c r="C77" s="2" t="str">
        <f t="shared" si="10"/>
        <v>146.4</v>
      </c>
      <c r="D77" s="2" t="s">
        <v>287</v>
      </c>
      <c r="E77" s="2" t="str">
        <f t="shared" si="11"/>
        <v>0.4</v>
      </c>
      <c r="F77" s="2" t="s">
        <v>855</v>
      </c>
      <c r="G77" s="2" t="str">
        <f t="shared" si="12"/>
        <v>9.1</v>
      </c>
      <c r="H77" s="2" t="s">
        <v>856</v>
      </c>
      <c r="I77" s="2" t="str">
        <f t="shared" si="13"/>
        <v>13.8</v>
      </c>
      <c r="J77" s="2" t="s">
        <v>857</v>
      </c>
      <c r="K77" s="2" t="str">
        <f t="shared" si="14"/>
        <v>-1.3</v>
      </c>
      <c r="L77" s="2" t="s">
        <v>858</v>
      </c>
      <c r="M77" s="2" t="str">
        <f t="shared" si="15"/>
        <v>12.9</v>
      </c>
      <c r="N77" s="2" t="str">
        <f t="shared" si="16"/>
        <v>-0.4</v>
      </c>
      <c r="O77" s="2" t="s">
        <v>182</v>
      </c>
      <c r="P77" s="2" t="str">
        <f t="shared" si="17"/>
        <v>1.6</v>
      </c>
      <c r="Q77" s="2" t="s">
        <v>417</v>
      </c>
      <c r="R77" s="2" t="str">
        <f t="shared" si="18"/>
        <v>-24</v>
      </c>
      <c r="S77" s="5" t="s">
        <v>755</v>
      </c>
      <c r="T77" s="5" t="str">
        <f t="shared" si="19"/>
        <v>5.</v>
      </c>
      <c r="U77" s="2" t="s">
        <v>606</v>
      </c>
      <c r="W77" s="2" t="s">
        <v>391</v>
      </c>
      <c r="X77" s="2" t="s">
        <v>859</v>
      </c>
    </row>
    <row r="78" spans="1:24">
      <c r="A78" s="2" t="s">
        <v>1199</v>
      </c>
      <c r="B78" s="2" t="s">
        <v>862</v>
      </c>
      <c r="C78" s="2" t="str">
        <f t="shared" si="10"/>
        <v>146.3</v>
      </c>
      <c r="D78" s="2" t="s">
        <v>743</v>
      </c>
      <c r="E78" s="2" t="str">
        <f t="shared" si="11"/>
        <v>0.4</v>
      </c>
      <c r="F78" s="2" t="s">
        <v>863</v>
      </c>
      <c r="G78" s="2" t="str">
        <f t="shared" si="12"/>
        <v>8.4</v>
      </c>
      <c r="H78" s="2" t="s">
        <v>864</v>
      </c>
      <c r="I78" s="2" t="str">
        <f t="shared" si="13"/>
        <v>13.0</v>
      </c>
      <c r="J78" s="2" t="s">
        <v>401</v>
      </c>
      <c r="K78" s="2" t="str">
        <f t="shared" si="14"/>
        <v>-1.4</v>
      </c>
      <c r="L78" s="2" t="s">
        <v>865</v>
      </c>
      <c r="M78" s="2" t="str">
        <f t="shared" si="15"/>
        <v>11.8</v>
      </c>
      <c r="N78" s="2" t="str">
        <f t="shared" si="16"/>
        <v>-0.1</v>
      </c>
      <c r="O78" s="2" t="s">
        <v>266</v>
      </c>
      <c r="P78" s="2" t="str">
        <f t="shared" si="17"/>
        <v>1.6</v>
      </c>
      <c r="Q78" s="2" t="s">
        <v>866</v>
      </c>
      <c r="R78" s="2" t="str">
        <f t="shared" si="18"/>
        <v>-16</v>
      </c>
      <c r="S78" s="5" t="s">
        <v>867</v>
      </c>
      <c r="T78" s="5" t="str">
        <f t="shared" si="19"/>
        <v>10</v>
      </c>
      <c r="U78" s="2" t="s">
        <v>574</v>
      </c>
      <c r="W78" s="2" t="s">
        <v>868</v>
      </c>
      <c r="X78" s="2" t="s">
        <v>869</v>
      </c>
    </row>
    <row r="79" spans="1:24">
      <c r="A79" s="2" t="s">
        <v>1200</v>
      </c>
      <c r="B79" s="2" t="s">
        <v>862</v>
      </c>
      <c r="C79" s="2" t="str">
        <f t="shared" si="10"/>
        <v>146.3</v>
      </c>
      <c r="D79" s="2" t="s">
        <v>31</v>
      </c>
      <c r="E79" s="2" t="str">
        <f t="shared" si="11"/>
        <v>0.5</v>
      </c>
      <c r="F79" s="2" t="s">
        <v>872</v>
      </c>
      <c r="G79" s="2" t="str">
        <f t="shared" si="12"/>
        <v>9.7</v>
      </c>
      <c r="H79" s="2" t="s">
        <v>873</v>
      </c>
      <c r="I79" s="2" t="str">
        <f t="shared" si="13"/>
        <v>14.1</v>
      </c>
      <c r="J79" s="2" t="s">
        <v>234</v>
      </c>
      <c r="K79" s="2" t="str">
        <f t="shared" si="14"/>
        <v>-0.5</v>
      </c>
      <c r="L79" s="2" t="s">
        <v>400</v>
      </c>
      <c r="M79" s="2" t="str">
        <f t="shared" si="15"/>
        <v>13.6</v>
      </c>
      <c r="N79" s="2" t="str">
        <f t="shared" si="16"/>
        <v>-0.8</v>
      </c>
      <c r="O79" s="2" t="s">
        <v>281</v>
      </c>
      <c r="P79" s="2" t="str">
        <f t="shared" si="17"/>
        <v>1.0</v>
      </c>
      <c r="Q79" s="2" t="s">
        <v>874</v>
      </c>
      <c r="R79" s="2" t="str">
        <f t="shared" si="18"/>
        <v>-42</v>
      </c>
      <c r="S79" s="5" t="s">
        <v>875</v>
      </c>
      <c r="T79" s="5" t="str">
        <f t="shared" si="19"/>
        <v>4.</v>
      </c>
      <c r="U79" s="2" t="s">
        <v>553</v>
      </c>
      <c r="W79" s="2" t="s">
        <v>142</v>
      </c>
      <c r="X79" s="2" t="s">
        <v>876</v>
      </c>
    </row>
    <row r="80" spans="1:24">
      <c r="A80" s="2" t="s">
        <v>1201</v>
      </c>
      <c r="B80" s="2" t="s">
        <v>862</v>
      </c>
      <c r="C80" s="2" t="str">
        <f t="shared" si="10"/>
        <v>146.3</v>
      </c>
      <c r="D80" s="2" t="s">
        <v>226</v>
      </c>
      <c r="E80" s="2" t="str">
        <f t="shared" si="11"/>
        <v>0.4</v>
      </c>
      <c r="F80" s="2" t="s">
        <v>172</v>
      </c>
      <c r="G80" s="2" t="str">
        <f t="shared" si="12"/>
        <v>8.9</v>
      </c>
      <c r="H80" s="2" t="s">
        <v>879</v>
      </c>
      <c r="I80" s="2" t="str">
        <f t="shared" si="13"/>
        <v>12.7</v>
      </c>
      <c r="J80" s="2" t="s">
        <v>826</v>
      </c>
      <c r="K80" s="2" t="str">
        <f t="shared" si="14"/>
        <v>-1.1</v>
      </c>
      <c r="L80" s="2" t="s">
        <v>321</v>
      </c>
      <c r="M80" s="2" t="str">
        <f t="shared" si="15"/>
        <v>13.3</v>
      </c>
      <c r="N80" s="2" t="str">
        <f t="shared" si="16"/>
        <v>0.42</v>
      </c>
      <c r="O80" s="2" t="s">
        <v>157</v>
      </c>
      <c r="P80" s="2" t="str">
        <f t="shared" si="17"/>
        <v>2.5</v>
      </c>
      <c r="Q80" s="2" t="s">
        <v>277</v>
      </c>
      <c r="R80" s="2" t="str">
        <f t="shared" si="18"/>
        <v>-55</v>
      </c>
      <c r="S80" s="5" t="s">
        <v>772</v>
      </c>
      <c r="T80" s="5" t="str">
        <f t="shared" si="19"/>
        <v>2.</v>
      </c>
      <c r="U80" s="2" t="s">
        <v>518</v>
      </c>
      <c r="W80" s="2" t="s">
        <v>623</v>
      </c>
      <c r="X80" s="2" t="s">
        <v>880</v>
      </c>
    </row>
    <row r="81" spans="1:24">
      <c r="A81" s="2" t="s">
        <v>1202</v>
      </c>
      <c r="B81" s="2" t="s">
        <v>883</v>
      </c>
      <c r="C81" s="2" t="str">
        <f t="shared" si="10"/>
        <v>145.9</v>
      </c>
      <c r="D81" s="2" t="s">
        <v>162</v>
      </c>
      <c r="E81" s="2" t="str">
        <f t="shared" si="11"/>
        <v>0.4</v>
      </c>
      <c r="F81" s="2" t="s">
        <v>884</v>
      </c>
      <c r="G81" s="2" t="str">
        <f t="shared" si="12"/>
        <v>8.9</v>
      </c>
      <c r="H81" s="2" t="s">
        <v>885</v>
      </c>
      <c r="I81" s="2" t="str">
        <f t="shared" si="13"/>
        <v>13.5</v>
      </c>
      <c r="J81" s="2" t="s">
        <v>192</v>
      </c>
      <c r="K81" s="2" t="str">
        <f t="shared" si="14"/>
        <v>0.02</v>
      </c>
      <c r="L81" s="2" t="s">
        <v>159</v>
      </c>
      <c r="M81" s="2" t="str">
        <f t="shared" si="15"/>
        <v>13.0</v>
      </c>
      <c r="N81" s="2" t="str">
        <f t="shared" si="16"/>
        <v>-0.3</v>
      </c>
      <c r="O81" s="2" t="s">
        <v>364</v>
      </c>
      <c r="P81" s="2" t="str">
        <f t="shared" si="17"/>
        <v>1.0</v>
      </c>
      <c r="Q81" s="2" t="s">
        <v>886</v>
      </c>
      <c r="R81" s="2" t="str">
        <f t="shared" si="18"/>
        <v>-28</v>
      </c>
      <c r="S81" s="5" t="s">
        <v>887</v>
      </c>
      <c r="T81" s="5" t="str">
        <f t="shared" si="19"/>
        <v>8.</v>
      </c>
      <c r="U81" s="2" t="s">
        <v>279</v>
      </c>
      <c r="W81" s="2" t="s">
        <v>888</v>
      </c>
      <c r="X81" s="2" t="s">
        <v>889</v>
      </c>
    </row>
    <row r="82" spans="1:24">
      <c r="A82" s="2" t="s">
        <v>1203</v>
      </c>
      <c r="B82" s="2" t="s">
        <v>892</v>
      </c>
      <c r="C82" s="2" t="str">
        <f t="shared" si="10"/>
        <v>145.5</v>
      </c>
      <c r="D82" s="2" t="s">
        <v>211</v>
      </c>
      <c r="E82" s="2" t="str">
        <f t="shared" si="11"/>
        <v>0.2</v>
      </c>
      <c r="F82" s="2" t="s">
        <v>893</v>
      </c>
      <c r="G82" s="2" t="str">
        <f t="shared" si="12"/>
        <v>7.0</v>
      </c>
      <c r="H82" s="2" t="s">
        <v>894</v>
      </c>
      <c r="I82" s="2" t="str">
        <f t="shared" si="13"/>
        <v>11.3</v>
      </c>
      <c r="J82" s="2" t="s">
        <v>895</v>
      </c>
      <c r="K82" s="2" t="str">
        <f t="shared" si="14"/>
        <v>-1.1</v>
      </c>
      <c r="L82" s="2" t="s">
        <v>896</v>
      </c>
      <c r="M82" s="2" t="str">
        <f t="shared" si="15"/>
        <v>9.44</v>
      </c>
      <c r="N82" s="2" t="str">
        <f t="shared" si="16"/>
        <v>0.04</v>
      </c>
      <c r="O82" s="2" t="s">
        <v>643</v>
      </c>
      <c r="P82" s="2" t="str">
        <f t="shared" si="17"/>
        <v>1.7</v>
      </c>
      <c r="Q82" s="2" t="s">
        <v>315</v>
      </c>
      <c r="R82" s="2" t="str">
        <f t="shared" si="18"/>
        <v>-46</v>
      </c>
      <c r="S82" s="5" t="s">
        <v>897</v>
      </c>
      <c r="T82" s="5" t="str">
        <f t="shared" si="19"/>
        <v>10</v>
      </c>
      <c r="U82" s="2" t="s">
        <v>574</v>
      </c>
      <c r="W82" s="2" t="s">
        <v>802</v>
      </c>
      <c r="X82" s="2" t="s">
        <v>653</v>
      </c>
    </row>
    <row r="83" spans="1:24">
      <c r="A83" s="2" t="s">
        <v>1204</v>
      </c>
      <c r="B83" s="2" t="s">
        <v>900</v>
      </c>
      <c r="C83" s="2" t="str">
        <f t="shared" si="10"/>
        <v>145.4</v>
      </c>
      <c r="D83" s="2" t="s">
        <v>901</v>
      </c>
      <c r="E83" s="2" t="str">
        <f t="shared" si="11"/>
        <v>0.6</v>
      </c>
      <c r="F83" s="2" t="s">
        <v>902</v>
      </c>
      <c r="G83" s="2" t="str">
        <f t="shared" si="12"/>
        <v>10.</v>
      </c>
      <c r="H83" s="2" t="s">
        <v>903</v>
      </c>
      <c r="I83" s="2" t="str">
        <f t="shared" si="13"/>
        <v>15.1</v>
      </c>
      <c r="J83" s="2" t="s">
        <v>436</v>
      </c>
      <c r="K83" s="2" t="str">
        <f t="shared" si="14"/>
        <v>-0.9</v>
      </c>
      <c r="L83" s="2" t="s">
        <v>904</v>
      </c>
      <c r="M83" s="2" t="str">
        <f t="shared" si="15"/>
        <v>13.7</v>
      </c>
      <c r="N83" s="2" t="str">
        <f t="shared" si="16"/>
        <v>-1.3</v>
      </c>
      <c r="O83" s="2" t="s">
        <v>905</v>
      </c>
      <c r="P83" s="2" t="str">
        <f t="shared" si="17"/>
        <v>1.4</v>
      </c>
      <c r="Q83" s="2" t="s">
        <v>906</v>
      </c>
      <c r="R83" s="2" t="str">
        <f t="shared" si="18"/>
        <v>23.</v>
      </c>
      <c r="S83" s="5" t="s">
        <v>907</v>
      </c>
      <c r="T83" s="5" t="str">
        <f t="shared" si="19"/>
        <v>5.</v>
      </c>
      <c r="U83" s="2" t="s">
        <v>606</v>
      </c>
      <c r="W83" s="2" t="s">
        <v>641</v>
      </c>
      <c r="X83" s="2" t="s">
        <v>908</v>
      </c>
    </row>
    <row r="84" spans="1:24">
      <c r="A84" s="2" t="s">
        <v>1205</v>
      </c>
      <c r="B84" s="2" t="s">
        <v>911</v>
      </c>
      <c r="C84" s="2" t="str">
        <f t="shared" si="10"/>
        <v>145.4</v>
      </c>
      <c r="D84" s="2" t="s">
        <v>912</v>
      </c>
      <c r="E84" s="2" t="str">
        <f t="shared" si="11"/>
        <v>0.5</v>
      </c>
      <c r="F84" s="2" t="s">
        <v>913</v>
      </c>
      <c r="G84" s="2" t="str">
        <f t="shared" si="12"/>
        <v>10.</v>
      </c>
      <c r="H84" s="2" t="s">
        <v>340</v>
      </c>
      <c r="I84" s="2" t="str">
        <f t="shared" si="13"/>
        <v>14.8</v>
      </c>
      <c r="J84" s="2" t="s">
        <v>483</v>
      </c>
      <c r="K84" s="2" t="str">
        <f t="shared" si="14"/>
        <v>-0.1</v>
      </c>
      <c r="L84" s="2" t="s">
        <v>781</v>
      </c>
      <c r="M84" s="2" t="str">
        <f t="shared" si="15"/>
        <v>14.7</v>
      </c>
      <c r="N84" s="2" t="str">
        <f t="shared" si="16"/>
        <v>-0.6</v>
      </c>
      <c r="O84" s="2" t="s">
        <v>391</v>
      </c>
      <c r="P84" s="2" t="str">
        <f t="shared" si="17"/>
        <v>1.4</v>
      </c>
      <c r="Q84" s="2" t="s">
        <v>914</v>
      </c>
      <c r="R84" s="2" t="str">
        <f t="shared" si="18"/>
        <v>-28</v>
      </c>
      <c r="S84" s="5" t="s">
        <v>915</v>
      </c>
      <c r="T84" s="5" t="str">
        <f t="shared" si="19"/>
        <v>5.</v>
      </c>
      <c r="U84" s="2" t="s">
        <v>606</v>
      </c>
      <c r="W84" s="2" t="s">
        <v>190</v>
      </c>
      <c r="X84" s="2" t="s">
        <v>916</v>
      </c>
    </row>
    <row r="85" spans="1:24">
      <c r="A85" s="2" t="s">
        <v>1206</v>
      </c>
      <c r="B85" s="2" t="s">
        <v>919</v>
      </c>
      <c r="C85" s="2" t="str">
        <f t="shared" si="10"/>
        <v>144.5</v>
      </c>
      <c r="D85" s="2" t="s">
        <v>579</v>
      </c>
      <c r="E85" s="2" t="str">
        <f t="shared" si="11"/>
        <v>0.5</v>
      </c>
      <c r="F85" s="2" t="s">
        <v>358</v>
      </c>
      <c r="G85" s="2" t="str">
        <f t="shared" si="12"/>
        <v>8.9</v>
      </c>
      <c r="H85" s="2" t="s">
        <v>920</v>
      </c>
      <c r="I85" s="2" t="str">
        <f t="shared" si="13"/>
        <v>13.4</v>
      </c>
      <c r="J85" s="2" t="s">
        <v>364</v>
      </c>
      <c r="K85" s="2" t="str">
        <f t="shared" si="14"/>
        <v>-0.3</v>
      </c>
      <c r="L85" s="2" t="s">
        <v>921</v>
      </c>
      <c r="M85" s="2" t="str">
        <f t="shared" si="15"/>
        <v>12.9</v>
      </c>
      <c r="N85" s="2" t="str">
        <f t="shared" si="16"/>
        <v>-0.6</v>
      </c>
      <c r="O85" s="2" t="s">
        <v>391</v>
      </c>
      <c r="P85" s="2" t="str">
        <f t="shared" si="17"/>
        <v>1.6</v>
      </c>
      <c r="Q85" s="2" t="s">
        <v>922</v>
      </c>
      <c r="R85" s="2" t="str">
        <f t="shared" si="18"/>
        <v/>
      </c>
      <c r="T85" s="5" t="str">
        <f t="shared" si="19"/>
        <v>3.</v>
      </c>
      <c r="U85" s="2" t="s">
        <v>447</v>
      </c>
      <c r="W85" s="2" t="s">
        <v>544</v>
      </c>
      <c r="X85" s="2" t="s">
        <v>924</v>
      </c>
    </row>
    <row r="86" spans="1:24">
      <c r="A86" s="2" t="s">
        <v>1207</v>
      </c>
      <c r="B86" s="2" t="s">
        <v>927</v>
      </c>
      <c r="C86" s="2" t="str">
        <f t="shared" si="10"/>
        <v>143.7</v>
      </c>
      <c r="D86" s="2" t="s">
        <v>146</v>
      </c>
      <c r="E86" s="2" t="str">
        <f t="shared" si="11"/>
        <v>0.5</v>
      </c>
      <c r="F86" s="2" t="s">
        <v>928</v>
      </c>
      <c r="G86" s="2" t="str">
        <f t="shared" si="12"/>
        <v>8.5</v>
      </c>
      <c r="H86" s="2" t="s">
        <v>37</v>
      </c>
      <c r="I86" s="2" t="str">
        <f t="shared" si="13"/>
        <v>12.5</v>
      </c>
      <c r="J86" s="2" t="s">
        <v>929</v>
      </c>
      <c r="K86" s="2" t="str">
        <f t="shared" si="14"/>
        <v>-0.1</v>
      </c>
      <c r="L86" s="2" t="s">
        <v>930</v>
      </c>
      <c r="M86" s="2" t="str">
        <f t="shared" si="15"/>
        <v>12.4</v>
      </c>
      <c r="N86" s="2" t="str">
        <f t="shared" si="16"/>
        <v>-0.4</v>
      </c>
      <c r="O86" s="2" t="s">
        <v>154</v>
      </c>
      <c r="P86" s="2" t="str">
        <f t="shared" si="17"/>
        <v>1.9</v>
      </c>
      <c r="Q86" s="2" t="s">
        <v>931</v>
      </c>
      <c r="R86" s="2" t="str">
        <f t="shared" si="18"/>
        <v/>
      </c>
      <c r="T86" s="5" t="str">
        <f t="shared" si="19"/>
        <v>3.</v>
      </c>
      <c r="U86" s="2" t="s">
        <v>447</v>
      </c>
      <c r="W86" s="2" t="s">
        <v>933</v>
      </c>
      <c r="X86" s="2" t="s">
        <v>934</v>
      </c>
    </row>
    <row r="87" spans="1:24">
      <c r="A87" s="2" t="s">
        <v>1208</v>
      </c>
      <c r="B87" s="2" t="s">
        <v>937</v>
      </c>
      <c r="C87" s="2" t="str">
        <f t="shared" si="10"/>
        <v>143.3</v>
      </c>
      <c r="D87" s="2" t="s">
        <v>157</v>
      </c>
      <c r="E87" s="2" t="str">
        <f t="shared" si="11"/>
        <v>0.4</v>
      </c>
      <c r="F87" s="2" t="s">
        <v>938</v>
      </c>
      <c r="G87" s="2" t="str">
        <f t="shared" si="12"/>
        <v>8.4</v>
      </c>
      <c r="H87" s="2" t="s">
        <v>856</v>
      </c>
      <c r="I87" s="2" t="str">
        <f t="shared" si="13"/>
        <v>13.8</v>
      </c>
      <c r="J87" s="2" t="s">
        <v>65</v>
      </c>
      <c r="K87" s="2" t="str">
        <f t="shared" si="14"/>
        <v>-0.5</v>
      </c>
      <c r="L87" s="2" t="s">
        <v>939</v>
      </c>
      <c r="M87" s="2" t="str">
        <f t="shared" si="15"/>
        <v>13.3</v>
      </c>
      <c r="N87" s="2" t="str">
        <f t="shared" si="16"/>
        <v>0.03</v>
      </c>
      <c r="O87" s="2" t="s">
        <v>456</v>
      </c>
      <c r="P87" s="2" t="str">
        <f t="shared" si="17"/>
        <v>1.0</v>
      </c>
      <c r="Q87" s="2" t="s">
        <v>940</v>
      </c>
      <c r="R87" s="2" t="str">
        <f t="shared" si="18"/>
        <v/>
      </c>
      <c r="T87" s="5" t="str">
        <f t="shared" si="19"/>
        <v>12</v>
      </c>
      <c r="U87" s="2" t="s">
        <v>689</v>
      </c>
      <c r="W87" s="2" t="s">
        <v>393</v>
      </c>
      <c r="X87" s="2" t="s">
        <v>941</v>
      </c>
    </row>
    <row r="88" spans="1:24">
      <c r="A88" s="2" t="s">
        <v>1209</v>
      </c>
      <c r="B88" s="2" t="s">
        <v>944</v>
      </c>
      <c r="C88" s="2" t="str">
        <f t="shared" si="10"/>
        <v>143.3</v>
      </c>
      <c r="D88" s="2" t="s">
        <v>945</v>
      </c>
      <c r="E88" s="2" t="str">
        <f t="shared" si="11"/>
        <v>0.2</v>
      </c>
      <c r="F88" s="2" t="s">
        <v>946</v>
      </c>
      <c r="G88" s="2" t="str">
        <f t="shared" si="12"/>
        <v>7.1</v>
      </c>
      <c r="H88" s="2" t="s">
        <v>947</v>
      </c>
      <c r="I88" s="2" t="str">
        <f t="shared" si="13"/>
        <v>11.7</v>
      </c>
      <c r="J88" s="2" t="s">
        <v>948</v>
      </c>
      <c r="K88" s="2" t="str">
        <f t="shared" si="14"/>
        <v>-2.0</v>
      </c>
      <c r="L88" s="2" t="s">
        <v>949</v>
      </c>
      <c r="M88" s="2" t="str">
        <f t="shared" si="15"/>
        <v>9.92</v>
      </c>
      <c r="N88" s="2" t="str">
        <f t="shared" si="16"/>
        <v>-0.0</v>
      </c>
      <c r="O88" s="2" t="s">
        <v>950</v>
      </c>
      <c r="P88" s="2" t="str">
        <f t="shared" si="17"/>
        <v>1.5</v>
      </c>
      <c r="Q88" s="2" t="s">
        <v>951</v>
      </c>
      <c r="R88" s="2" t="str">
        <f t="shared" si="18"/>
        <v>-20</v>
      </c>
      <c r="S88" s="5" t="s">
        <v>952</v>
      </c>
      <c r="T88" s="5" t="str">
        <f t="shared" si="19"/>
        <v>10</v>
      </c>
      <c r="U88" s="2" t="s">
        <v>574</v>
      </c>
      <c r="W88" s="2" t="s">
        <v>393</v>
      </c>
      <c r="X88" s="2" t="s">
        <v>953</v>
      </c>
    </row>
    <row r="89" spans="1:24">
      <c r="A89" s="2" t="s">
        <v>1210</v>
      </c>
      <c r="B89" s="2" t="s">
        <v>956</v>
      </c>
      <c r="C89" s="2" t="str">
        <f t="shared" si="10"/>
        <v>142.7</v>
      </c>
      <c r="D89" s="2" t="s">
        <v>957</v>
      </c>
      <c r="E89" s="2" t="str">
        <f t="shared" si="11"/>
        <v>0.3</v>
      </c>
      <c r="F89" s="2" t="s">
        <v>240</v>
      </c>
      <c r="G89" s="2" t="str">
        <f t="shared" si="12"/>
        <v>7.9</v>
      </c>
      <c r="H89" s="2" t="s">
        <v>705</v>
      </c>
      <c r="I89" s="2" t="str">
        <f t="shared" si="13"/>
        <v>12.0</v>
      </c>
      <c r="J89" s="2" t="s">
        <v>958</v>
      </c>
      <c r="K89" s="2" t="str">
        <f t="shared" si="14"/>
        <v>0.19</v>
      </c>
      <c r="L89" s="2" t="s">
        <v>959</v>
      </c>
      <c r="M89" s="2" t="str">
        <f t="shared" si="15"/>
        <v>11.4</v>
      </c>
      <c r="N89" s="2" t="str">
        <f t="shared" si="16"/>
        <v>-0.3</v>
      </c>
      <c r="O89" s="2" t="s">
        <v>166</v>
      </c>
      <c r="P89" s="2" t="str">
        <f t="shared" si="17"/>
        <v>1.1</v>
      </c>
      <c r="Q89" s="2" t="s">
        <v>960</v>
      </c>
      <c r="R89" s="2" t="str">
        <f t="shared" si="18"/>
        <v>-27</v>
      </c>
      <c r="S89" s="5" t="s">
        <v>961</v>
      </c>
      <c r="T89" s="5" t="str">
        <f t="shared" si="19"/>
        <v>7.</v>
      </c>
      <c r="U89" s="2" t="s">
        <v>509</v>
      </c>
      <c r="W89" s="2" t="s">
        <v>234</v>
      </c>
      <c r="X89" s="2" t="s">
        <v>466</v>
      </c>
    </row>
    <row r="90" spans="1:24">
      <c r="A90" s="2" t="s">
        <v>1211</v>
      </c>
      <c r="B90" s="2" t="s">
        <v>964</v>
      </c>
      <c r="C90" s="2" t="str">
        <f t="shared" si="10"/>
        <v>142.3</v>
      </c>
      <c r="D90" s="2" t="s">
        <v>183</v>
      </c>
      <c r="E90" s="2" t="str">
        <f t="shared" si="11"/>
        <v>0.3</v>
      </c>
      <c r="F90" s="2" t="s">
        <v>965</v>
      </c>
      <c r="G90" s="2" t="str">
        <f t="shared" si="12"/>
        <v>7.1</v>
      </c>
      <c r="H90" s="2" t="s">
        <v>966</v>
      </c>
      <c r="I90" s="2" t="str">
        <f t="shared" si="13"/>
        <v>11.4</v>
      </c>
      <c r="J90" s="2" t="s">
        <v>967</v>
      </c>
      <c r="K90" s="2" t="str">
        <f t="shared" si="14"/>
        <v>-2.1</v>
      </c>
      <c r="L90" s="2" t="s">
        <v>968</v>
      </c>
      <c r="M90" s="2" t="str">
        <f t="shared" si="15"/>
        <v>9.57</v>
      </c>
      <c r="N90" s="2" t="str">
        <f t="shared" si="16"/>
        <v>-0.0</v>
      </c>
      <c r="O90" s="2" t="s">
        <v>969</v>
      </c>
      <c r="P90" s="2" t="str">
        <f t="shared" si="17"/>
        <v>1.5</v>
      </c>
      <c r="Q90" s="2" t="s">
        <v>970</v>
      </c>
      <c r="R90" s="2" t="str">
        <f t="shared" si="18"/>
        <v>-29</v>
      </c>
      <c r="S90" s="5" t="s">
        <v>971</v>
      </c>
      <c r="T90" s="5" t="str">
        <f t="shared" si="19"/>
        <v>8.</v>
      </c>
      <c r="U90" s="2" t="s">
        <v>279</v>
      </c>
      <c r="W90" s="2" t="s">
        <v>972</v>
      </c>
      <c r="X90" s="2" t="s">
        <v>973</v>
      </c>
    </row>
    <row r="91" spans="1:24">
      <c r="A91" s="2" t="s">
        <v>1212</v>
      </c>
      <c r="B91" s="2" t="s">
        <v>976</v>
      </c>
      <c r="C91" s="2" t="str">
        <f t="shared" si="10"/>
        <v>142.1</v>
      </c>
      <c r="D91" s="2" t="s">
        <v>600</v>
      </c>
      <c r="E91" s="2" t="str">
        <f t="shared" si="11"/>
        <v>0.6</v>
      </c>
      <c r="F91" s="2" t="s">
        <v>704</v>
      </c>
      <c r="G91" s="2" t="str">
        <f t="shared" si="12"/>
        <v>9.3</v>
      </c>
      <c r="H91" s="2" t="s">
        <v>977</v>
      </c>
      <c r="I91" s="2" t="str">
        <f t="shared" si="13"/>
        <v>13.5</v>
      </c>
      <c r="J91" s="2" t="s">
        <v>978</v>
      </c>
      <c r="K91" s="2" t="str">
        <f t="shared" si="14"/>
        <v>-0.0</v>
      </c>
      <c r="M91" s="2" t="str">
        <f t="shared" si="15"/>
        <v/>
      </c>
      <c r="N91" s="2" t="str">
        <f t="shared" si="16"/>
        <v>-0.6</v>
      </c>
      <c r="O91" s="2" t="s">
        <v>46</v>
      </c>
      <c r="P91" s="2" t="str">
        <f t="shared" si="17"/>
        <v>1.6</v>
      </c>
      <c r="Q91" s="2" t="s">
        <v>979</v>
      </c>
      <c r="R91" s="2" t="str">
        <f t="shared" si="18"/>
        <v/>
      </c>
      <c r="T91" s="5" t="str">
        <f t="shared" si="19"/>
        <v>2.</v>
      </c>
      <c r="U91" s="2" t="s">
        <v>518</v>
      </c>
      <c r="W91" s="2" t="s">
        <v>677</v>
      </c>
      <c r="X91" s="2" t="s">
        <v>981</v>
      </c>
    </row>
    <row r="92" spans="1:24">
      <c r="A92" s="2" t="s">
        <v>1213</v>
      </c>
      <c r="B92" s="2" t="s">
        <v>984</v>
      </c>
      <c r="C92" s="2" t="str">
        <f t="shared" si="10"/>
        <v>142.0</v>
      </c>
      <c r="D92" s="2" t="s">
        <v>985</v>
      </c>
      <c r="E92" s="2" t="str">
        <f t="shared" si="11"/>
        <v>0.6</v>
      </c>
      <c r="F92" s="2" t="s">
        <v>986</v>
      </c>
      <c r="G92" s="2" t="str">
        <f t="shared" si="12"/>
        <v>10.</v>
      </c>
      <c r="H92" s="2" t="s">
        <v>987</v>
      </c>
      <c r="I92" s="2" t="str">
        <f t="shared" si="13"/>
        <v>14.0</v>
      </c>
      <c r="J92" s="2" t="s">
        <v>46</v>
      </c>
      <c r="K92" s="2" t="str">
        <f t="shared" si="14"/>
        <v>-0.6</v>
      </c>
      <c r="L92" s="2" t="s">
        <v>340</v>
      </c>
      <c r="M92" s="2" t="str">
        <f t="shared" si="15"/>
        <v>14.8</v>
      </c>
      <c r="N92" s="2" t="str">
        <f t="shared" si="16"/>
        <v>-0.7</v>
      </c>
      <c r="O92" s="2" t="s">
        <v>102</v>
      </c>
      <c r="P92" s="2" t="str">
        <f t="shared" si="17"/>
        <v>0.9</v>
      </c>
      <c r="Q92" s="2" t="s">
        <v>988</v>
      </c>
      <c r="R92" s="2" t="str">
        <f t="shared" si="18"/>
        <v>-38</v>
      </c>
      <c r="S92" s="5" t="s">
        <v>849</v>
      </c>
      <c r="T92" s="5" t="str">
        <f t="shared" si="19"/>
        <v>4.</v>
      </c>
      <c r="U92" s="2" t="s">
        <v>553</v>
      </c>
      <c r="W92" s="2" t="s">
        <v>933</v>
      </c>
      <c r="X92" s="2" t="s">
        <v>989</v>
      </c>
    </row>
    <row r="93" spans="1:24">
      <c r="A93" s="2" t="s">
        <v>1214</v>
      </c>
      <c r="B93" s="2" t="s">
        <v>992</v>
      </c>
      <c r="C93" s="2" t="str">
        <f t="shared" si="10"/>
        <v>141.6</v>
      </c>
      <c r="D93" s="2" t="s">
        <v>31</v>
      </c>
      <c r="E93" s="2" t="str">
        <f t="shared" si="11"/>
        <v>0.5</v>
      </c>
      <c r="F93" s="2" t="s">
        <v>639</v>
      </c>
      <c r="G93" s="2" t="str">
        <f t="shared" si="12"/>
        <v>9.2</v>
      </c>
      <c r="H93" s="2" t="s">
        <v>400</v>
      </c>
      <c r="I93" s="2" t="str">
        <f t="shared" si="13"/>
        <v>13.6</v>
      </c>
      <c r="J93" s="2" t="s">
        <v>309</v>
      </c>
      <c r="K93" s="2" t="str">
        <f t="shared" si="14"/>
        <v>0.24</v>
      </c>
      <c r="L93" s="2" t="s">
        <v>816</v>
      </c>
      <c r="M93" s="2" t="str">
        <f t="shared" si="15"/>
        <v>13.3</v>
      </c>
      <c r="N93" s="2" t="str">
        <f t="shared" si="16"/>
        <v>-0.6</v>
      </c>
      <c r="O93" s="2" t="s">
        <v>344</v>
      </c>
      <c r="P93" s="2" t="str">
        <f t="shared" si="17"/>
        <v>1.2</v>
      </c>
      <c r="Q93" s="2" t="s">
        <v>993</v>
      </c>
      <c r="R93" s="2" t="str">
        <f t="shared" si="18"/>
        <v/>
      </c>
      <c r="T93" s="5" t="str">
        <f t="shared" si="19"/>
        <v>3.</v>
      </c>
      <c r="U93" s="2" t="s">
        <v>447</v>
      </c>
      <c r="W93" s="2" t="s">
        <v>370</v>
      </c>
      <c r="X93" s="2" t="s">
        <v>994</v>
      </c>
    </row>
    <row r="94" spans="1:24">
      <c r="A94" s="2" t="s">
        <v>1215</v>
      </c>
      <c r="B94" s="2" t="s">
        <v>997</v>
      </c>
      <c r="C94" s="2" t="str">
        <f t="shared" si="10"/>
        <v>141.4</v>
      </c>
      <c r="D94" s="2" t="s">
        <v>137</v>
      </c>
      <c r="E94" s="2" t="str">
        <f t="shared" si="11"/>
        <v>0.5</v>
      </c>
      <c r="F94" s="2" t="s">
        <v>998</v>
      </c>
      <c r="G94" s="2" t="str">
        <f t="shared" si="12"/>
        <v>8.8</v>
      </c>
      <c r="H94" s="2" t="s">
        <v>659</v>
      </c>
      <c r="I94" s="2" t="str">
        <f t="shared" si="13"/>
        <v>13.1</v>
      </c>
      <c r="J94" s="2" t="s">
        <v>205</v>
      </c>
      <c r="K94" s="2" t="str">
        <f t="shared" si="14"/>
        <v>-0.2</v>
      </c>
      <c r="L94" s="2" t="s">
        <v>999</v>
      </c>
      <c r="M94" s="2" t="str">
        <f t="shared" si="15"/>
        <v>12.4</v>
      </c>
      <c r="N94" s="2" t="str">
        <f t="shared" si="16"/>
        <v>-1.1</v>
      </c>
      <c r="O94" s="2" t="s">
        <v>1000</v>
      </c>
      <c r="P94" s="2" t="str">
        <f t="shared" si="17"/>
        <v>1.4</v>
      </c>
      <c r="Q94" s="2" t="s">
        <v>1001</v>
      </c>
      <c r="R94" s="2" t="str">
        <f t="shared" si="18"/>
        <v/>
      </c>
      <c r="T94" s="5" t="str">
        <f t="shared" si="19"/>
        <v>3.</v>
      </c>
      <c r="U94" s="2" t="s">
        <v>447</v>
      </c>
      <c r="W94" s="2" t="s">
        <v>102</v>
      </c>
      <c r="X94" s="2" t="s">
        <v>994</v>
      </c>
    </row>
    <row r="95" spans="1:24">
      <c r="A95" s="2" t="s">
        <v>1216</v>
      </c>
      <c r="B95" s="2" t="s">
        <v>1004</v>
      </c>
      <c r="C95" s="2" t="str">
        <f t="shared" si="10"/>
        <v>141.3</v>
      </c>
      <c r="D95" s="2" t="s">
        <v>262</v>
      </c>
      <c r="E95" s="2" t="str">
        <f t="shared" si="11"/>
        <v>0.5</v>
      </c>
      <c r="F95" s="2" t="s">
        <v>525</v>
      </c>
      <c r="G95" s="2" t="str">
        <f t="shared" si="12"/>
        <v>8.5</v>
      </c>
      <c r="H95" s="2" t="s">
        <v>1005</v>
      </c>
      <c r="I95" s="2" t="str">
        <f t="shared" si="13"/>
        <v>12.6</v>
      </c>
      <c r="J95" s="2" t="s">
        <v>114</v>
      </c>
      <c r="K95" s="2" t="str">
        <f t="shared" si="14"/>
        <v>-0.4</v>
      </c>
      <c r="L95" s="2" t="s">
        <v>423</v>
      </c>
      <c r="M95" s="2" t="str">
        <f t="shared" si="15"/>
        <v>13.0</v>
      </c>
      <c r="N95" s="2" t="str">
        <f t="shared" si="16"/>
        <v>-0.1</v>
      </c>
      <c r="O95" s="2" t="s">
        <v>266</v>
      </c>
      <c r="P95" s="2" t="str">
        <f t="shared" si="17"/>
        <v>1.6</v>
      </c>
      <c r="Q95" s="2" t="s">
        <v>866</v>
      </c>
      <c r="R95" s="2" t="str">
        <f t="shared" si="18"/>
        <v>-17</v>
      </c>
      <c r="S95" s="5" t="s">
        <v>1006</v>
      </c>
      <c r="T95" s="5" t="str">
        <f t="shared" si="19"/>
        <v>5.</v>
      </c>
      <c r="U95" s="2" t="s">
        <v>606</v>
      </c>
      <c r="W95" s="2" t="s">
        <v>416</v>
      </c>
      <c r="X95" s="2" t="s">
        <v>1007</v>
      </c>
    </row>
    <row r="96" spans="1:24">
      <c r="A96" s="2" t="s">
        <v>1217</v>
      </c>
      <c r="B96" s="2" t="s">
        <v>1010</v>
      </c>
      <c r="C96" s="2" t="str">
        <f t="shared" si="10"/>
        <v>141.1</v>
      </c>
      <c r="D96" s="2" t="s">
        <v>137</v>
      </c>
      <c r="E96" s="2" t="str">
        <f t="shared" si="11"/>
        <v>0.5</v>
      </c>
      <c r="F96" s="2" t="s">
        <v>1011</v>
      </c>
      <c r="G96" s="2" t="str">
        <f t="shared" si="12"/>
        <v>8.6</v>
      </c>
      <c r="H96" s="2" t="s">
        <v>1012</v>
      </c>
      <c r="I96" s="2" t="str">
        <f t="shared" si="13"/>
        <v>12.3</v>
      </c>
      <c r="J96" s="2" t="s">
        <v>929</v>
      </c>
      <c r="K96" s="2" t="str">
        <f t="shared" si="14"/>
        <v>-0.1</v>
      </c>
      <c r="L96" s="2" t="s">
        <v>1012</v>
      </c>
      <c r="M96" s="2" t="str">
        <f t="shared" si="15"/>
        <v>12.3</v>
      </c>
      <c r="N96" s="2" t="str">
        <f t="shared" si="16"/>
        <v>-0.9</v>
      </c>
      <c r="O96" s="2" t="s">
        <v>641</v>
      </c>
      <c r="P96" s="2" t="str">
        <f t="shared" si="17"/>
        <v>1.5</v>
      </c>
      <c r="Q96" s="2" t="s">
        <v>970</v>
      </c>
      <c r="R96" s="2" t="str">
        <f t="shared" si="18"/>
        <v/>
      </c>
      <c r="T96" s="5" t="str">
        <f t="shared" si="19"/>
        <v>3.</v>
      </c>
      <c r="U96" s="2" t="s">
        <v>447</v>
      </c>
      <c r="W96" s="2" t="s">
        <v>1013</v>
      </c>
      <c r="X96" s="2" t="s">
        <v>1014</v>
      </c>
    </row>
    <row r="97" spans="1:24">
      <c r="A97" s="2" t="s">
        <v>1218</v>
      </c>
      <c r="B97" s="2" t="s">
        <v>1017</v>
      </c>
      <c r="C97" s="2" t="str">
        <f t="shared" si="10"/>
        <v>141.0</v>
      </c>
      <c r="D97" s="2" t="s">
        <v>226</v>
      </c>
      <c r="E97" s="2" t="str">
        <f t="shared" si="11"/>
        <v>0.4</v>
      </c>
      <c r="F97" s="2" t="s">
        <v>1018</v>
      </c>
      <c r="G97" s="2" t="str">
        <f t="shared" si="12"/>
        <v>9.2</v>
      </c>
      <c r="H97" s="2" t="s">
        <v>1019</v>
      </c>
      <c r="I97" s="2" t="str">
        <f t="shared" si="13"/>
        <v>13.4</v>
      </c>
      <c r="J97" s="2" t="s">
        <v>342</v>
      </c>
      <c r="K97" s="2" t="str">
        <f t="shared" si="14"/>
        <v>-0.0</v>
      </c>
      <c r="L97" s="2" t="s">
        <v>633</v>
      </c>
      <c r="M97" s="2" t="str">
        <f t="shared" si="15"/>
        <v>13.7</v>
      </c>
      <c r="N97" s="2" t="str">
        <f t="shared" si="16"/>
        <v>-0.8</v>
      </c>
      <c r="O97" s="2" t="s">
        <v>220</v>
      </c>
      <c r="P97" s="2" t="str">
        <f t="shared" si="17"/>
        <v>1.3</v>
      </c>
      <c r="Q97" s="2" t="s">
        <v>1020</v>
      </c>
      <c r="R97" s="2" t="str">
        <f t="shared" si="18"/>
        <v>-26</v>
      </c>
      <c r="S97" s="5" t="s">
        <v>1021</v>
      </c>
      <c r="T97" s="5" t="str">
        <f t="shared" si="19"/>
        <v>5.</v>
      </c>
      <c r="U97" s="2" t="s">
        <v>606</v>
      </c>
      <c r="W97" s="2" t="s">
        <v>142</v>
      </c>
      <c r="X97" s="2" t="s">
        <v>1023</v>
      </c>
    </row>
    <row r="98" spans="1:24">
      <c r="A98" s="2" t="s">
        <v>1219</v>
      </c>
      <c r="B98" s="2" t="s">
        <v>1026</v>
      </c>
      <c r="C98" s="2" t="str">
        <f t="shared" si="10"/>
        <v>140.1</v>
      </c>
      <c r="D98" s="2" t="s">
        <v>568</v>
      </c>
      <c r="E98" s="2" t="str">
        <f t="shared" si="11"/>
        <v>0.7</v>
      </c>
      <c r="F98" s="2" t="s">
        <v>1027</v>
      </c>
      <c r="G98" s="2" t="str">
        <f t="shared" si="12"/>
        <v>9.8</v>
      </c>
      <c r="H98" s="2" t="s">
        <v>1028</v>
      </c>
      <c r="I98" s="2" t="str">
        <f t="shared" si="13"/>
        <v>14.0</v>
      </c>
      <c r="J98" s="2" t="s">
        <v>231</v>
      </c>
      <c r="K98" s="2" t="str">
        <f t="shared" si="14"/>
        <v>0.00</v>
      </c>
      <c r="L98" s="2" t="s">
        <v>126</v>
      </c>
      <c r="M98" s="2" t="str">
        <f t="shared" si="15"/>
        <v>14.0</v>
      </c>
      <c r="N98" s="2" t="str">
        <f t="shared" si="16"/>
        <v>-0.6</v>
      </c>
      <c r="O98" s="2" t="s">
        <v>544</v>
      </c>
      <c r="P98" s="2" t="str">
        <f t="shared" si="17"/>
        <v>0.9</v>
      </c>
      <c r="Q98" s="2" t="s">
        <v>1029</v>
      </c>
      <c r="R98" s="2" t="str">
        <f t="shared" si="18"/>
        <v/>
      </c>
      <c r="T98" s="5" t="str">
        <f t="shared" si="19"/>
        <v>2.</v>
      </c>
      <c r="U98" s="2" t="s">
        <v>518</v>
      </c>
      <c r="W98" s="2" t="s">
        <v>426</v>
      </c>
      <c r="X98" s="2" t="s">
        <v>1031</v>
      </c>
    </row>
    <row r="99" spans="1:24">
      <c r="A99" s="2" t="s">
        <v>1220</v>
      </c>
      <c r="B99" s="2" t="s">
        <v>1034</v>
      </c>
      <c r="C99" s="2" t="str">
        <f t="shared" si="10"/>
        <v>139.8</v>
      </c>
      <c r="D99" s="2" t="s">
        <v>743</v>
      </c>
      <c r="E99" s="2" t="str">
        <f t="shared" si="11"/>
        <v>0.4</v>
      </c>
      <c r="F99" s="2" t="s">
        <v>1035</v>
      </c>
      <c r="G99" s="2" t="str">
        <f t="shared" si="12"/>
        <v>8.1</v>
      </c>
      <c r="H99" s="2" t="s">
        <v>1036</v>
      </c>
      <c r="I99" s="2" t="str">
        <f t="shared" si="13"/>
        <v>11.9</v>
      </c>
      <c r="J99" s="2" t="s">
        <v>424</v>
      </c>
      <c r="K99" s="2" t="str">
        <f t="shared" si="14"/>
        <v>0.17</v>
      </c>
      <c r="L99" s="2" t="s">
        <v>1037</v>
      </c>
      <c r="M99" s="2" t="str">
        <f t="shared" si="15"/>
        <v>11.2</v>
      </c>
      <c r="N99" s="2" t="str">
        <f t="shared" si="16"/>
        <v>-0.9</v>
      </c>
      <c r="O99" s="2" t="s">
        <v>436</v>
      </c>
      <c r="P99" s="2" t="str">
        <f t="shared" si="17"/>
        <v>1.6</v>
      </c>
      <c r="Q99" s="2" t="s">
        <v>866</v>
      </c>
      <c r="R99" s="2" t="str">
        <f t="shared" si="18"/>
        <v/>
      </c>
      <c r="T99" s="5" t="str">
        <f t="shared" si="19"/>
        <v>2.</v>
      </c>
      <c r="U99" s="2" t="s">
        <v>518</v>
      </c>
      <c r="W99" s="2" t="s">
        <v>190</v>
      </c>
      <c r="X99" s="2" t="s">
        <v>1038</v>
      </c>
    </row>
    <row r="100" spans="1:24">
      <c r="A100" s="2" t="s">
        <v>1221</v>
      </c>
      <c r="B100" s="2" t="s">
        <v>1041</v>
      </c>
      <c r="C100" s="2" t="str">
        <f t="shared" si="10"/>
        <v>139.7</v>
      </c>
      <c r="D100" s="2" t="s">
        <v>298</v>
      </c>
      <c r="E100" s="2" t="str">
        <f t="shared" si="11"/>
        <v>0.4</v>
      </c>
      <c r="F100" s="2" t="s">
        <v>1042</v>
      </c>
      <c r="G100" s="2" t="str">
        <f t="shared" si="12"/>
        <v>7.6</v>
      </c>
      <c r="H100" s="2" t="s">
        <v>1043</v>
      </c>
      <c r="I100" s="2" t="str">
        <f t="shared" si="13"/>
        <v>12.2</v>
      </c>
      <c r="J100" s="2" t="s">
        <v>868</v>
      </c>
      <c r="K100" s="2" t="str">
        <f t="shared" si="14"/>
        <v>-0.5</v>
      </c>
      <c r="L100" s="2" t="s">
        <v>1044</v>
      </c>
      <c r="M100" s="2" t="str">
        <f t="shared" si="15"/>
        <v>11.6</v>
      </c>
      <c r="N100" s="2" t="str">
        <f t="shared" si="16"/>
        <v>-0.2</v>
      </c>
      <c r="O100" s="2" t="s">
        <v>205</v>
      </c>
      <c r="P100" s="2" t="str">
        <f t="shared" si="17"/>
        <v>1.1</v>
      </c>
      <c r="Q100" s="2" t="s">
        <v>1045</v>
      </c>
      <c r="R100" s="2" t="str">
        <f t="shared" si="18"/>
        <v/>
      </c>
      <c r="T100" s="5" t="str">
        <f t="shared" si="19"/>
        <v>11</v>
      </c>
      <c r="U100" s="2" t="s">
        <v>531</v>
      </c>
      <c r="W100" s="2" t="s">
        <v>210</v>
      </c>
      <c r="X100" s="2" t="s">
        <v>1046</v>
      </c>
    </row>
    <row r="101" spans="1:24">
      <c r="A101" s="2" t="s">
        <v>1222</v>
      </c>
      <c r="B101" s="2" t="s">
        <v>1049</v>
      </c>
      <c r="C101" s="2" t="str">
        <f t="shared" si="10"/>
        <v>139.3</v>
      </c>
      <c r="D101" s="2" t="s">
        <v>721</v>
      </c>
      <c r="E101" s="2" t="str">
        <f t="shared" si="11"/>
        <v>0.5</v>
      </c>
      <c r="F101" s="2" t="s">
        <v>1050</v>
      </c>
      <c r="G101" s="2" t="str">
        <f t="shared" si="12"/>
        <v>8.9</v>
      </c>
      <c r="H101" s="2" t="s">
        <v>1051</v>
      </c>
      <c r="I101" s="2" t="str">
        <f t="shared" si="13"/>
        <v>13.1</v>
      </c>
      <c r="J101" s="2" t="s">
        <v>632</v>
      </c>
      <c r="K101" s="2" t="str">
        <f t="shared" si="14"/>
        <v>0.14</v>
      </c>
      <c r="M101" s="2" t="str">
        <f t="shared" si="15"/>
        <v/>
      </c>
      <c r="N101" s="2" t="str">
        <f t="shared" si="16"/>
        <v>-1.0</v>
      </c>
      <c r="O101" s="2" t="s">
        <v>713</v>
      </c>
      <c r="P101" s="2" t="str">
        <f t="shared" si="17"/>
        <v>0.6</v>
      </c>
      <c r="Q101" s="2" t="s">
        <v>558</v>
      </c>
      <c r="R101" s="2" t="str">
        <f t="shared" si="18"/>
        <v/>
      </c>
      <c r="T101" s="5" t="str">
        <f t="shared" si="19"/>
        <v>4.</v>
      </c>
      <c r="U101" s="2" t="s">
        <v>553</v>
      </c>
      <c r="W101" s="2" t="s">
        <v>544</v>
      </c>
      <c r="X101" s="2" t="s">
        <v>1052</v>
      </c>
    </row>
    <row r="102" spans="1:24">
      <c r="A102" s="2" t="s">
        <v>1223</v>
      </c>
      <c r="B102" s="2" t="s">
        <v>1055</v>
      </c>
      <c r="C102" s="2" t="str">
        <f t="shared" si="10"/>
        <v>137.9</v>
      </c>
      <c r="D102" s="2" t="s">
        <v>579</v>
      </c>
      <c r="E102" s="2" t="str">
        <f t="shared" si="11"/>
        <v>0.5</v>
      </c>
      <c r="F102" s="2" t="s">
        <v>1027</v>
      </c>
      <c r="G102" s="2" t="str">
        <f t="shared" si="12"/>
        <v>9.8</v>
      </c>
      <c r="H102" s="2" t="s">
        <v>1056</v>
      </c>
      <c r="I102" s="2" t="str">
        <f t="shared" si="13"/>
        <v>14.3</v>
      </c>
      <c r="J102" s="2" t="s">
        <v>1057</v>
      </c>
      <c r="K102" s="2" t="str">
        <f t="shared" si="14"/>
        <v>0.20</v>
      </c>
      <c r="L102" s="2" t="s">
        <v>1058</v>
      </c>
      <c r="M102" s="2" t="str">
        <f t="shared" si="15"/>
        <v>14.2</v>
      </c>
      <c r="N102" s="2" t="str">
        <f t="shared" si="16"/>
        <v>-1.3</v>
      </c>
      <c r="O102" s="2" t="s">
        <v>905</v>
      </c>
      <c r="P102" s="2" t="str">
        <f t="shared" si="17"/>
        <v>0.0</v>
      </c>
      <c r="Q102" s="2" t="s">
        <v>456</v>
      </c>
      <c r="R102" s="2" t="str">
        <f t="shared" si="18"/>
        <v>-20</v>
      </c>
      <c r="S102" s="5" t="s">
        <v>1059</v>
      </c>
      <c r="T102" s="5" t="str">
        <f t="shared" si="19"/>
        <v>6.</v>
      </c>
      <c r="U102" s="2" t="s">
        <v>435</v>
      </c>
      <c r="W102" s="2" t="s">
        <v>142</v>
      </c>
      <c r="X102" s="2" t="s">
        <v>1060</v>
      </c>
    </row>
    <row r="103" spans="1:24">
      <c r="A103" s="2" t="s">
        <v>1224</v>
      </c>
      <c r="B103" s="2" t="s">
        <v>1063</v>
      </c>
      <c r="C103" s="2" t="str">
        <f t="shared" si="10"/>
        <v>137.9</v>
      </c>
      <c r="D103" s="2" t="s">
        <v>558</v>
      </c>
      <c r="E103" s="2" t="str">
        <f t="shared" si="11"/>
        <v>0.6</v>
      </c>
      <c r="F103" s="2" t="s">
        <v>1064</v>
      </c>
      <c r="G103" s="2" t="str">
        <f t="shared" si="12"/>
        <v>8.8</v>
      </c>
      <c r="H103" s="2" t="s">
        <v>817</v>
      </c>
      <c r="I103" s="2" t="str">
        <f t="shared" si="13"/>
        <v>12.9</v>
      </c>
      <c r="J103" s="2" t="s">
        <v>1065</v>
      </c>
      <c r="K103" s="2" t="str">
        <f t="shared" si="14"/>
        <v>0.84</v>
      </c>
      <c r="L103" s="2" t="s">
        <v>1005</v>
      </c>
      <c r="M103" s="2" t="str">
        <f t="shared" si="15"/>
        <v>12.6</v>
      </c>
      <c r="N103" s="2" t="str">
        <f t="shared" si="16"/>
        <v>-0.3</v>
      </c>
      <c r="O103" s="2" t="s">
        <v>802</v>
      </c>
      <c r="P103" s="2" t="str">
        <f t="shared" si="17"/>
        <v>1.4</v>
      </c>
      <c r="Q103" s="2" t="s">
        <v>1066</v>
      </c>
      <c r="R103" s="2" t="str">
        <f t="shared" si="18"/>
        <v>-21</v>
      </c>
      <c r="S103" s="5" t="s">
        <v>1067</v>
      </c>
      <c r="T103" s="5" t="str">
        <f t="shared" si="19"/>
        <v>1.</v>
      </c>
      <c r="U103" s="2" t="s">
        <v>732</v>
      </c>
      <c r="W103" s="2" t="s">
        <v>344</v>
      </c>
      <c r="X103" s="2" t="s">
        <v>1068</v>
      </c>
    </row>
    <row r="104" spans="1:24">
      <c r="A104" s="2" t="s">
        <v>1225</v>
      </c>
      <c r="B104" s="2" t="s">
        <v>1071</v>
      </c>
      <c r="C104" s="2" t="str">
        <f t="shared" si="10"/>
        <v>137.6</v>
      </c>
      <c r="D104" s="2" t="s">
        <v>298</v>
      </c>
      <c r="E104" s="2" t="str">
        <f t="shared" si="11"/>
        <v>0.4</v>
      </c>
      <c r="F104" s="2" t="s">
        <v>1072</v>
      </c>
      <c r="G104" s="2" t="str">
        <f t="shared" si="12"/>
        <v>7.8</v>
      </c>
      <c r="H104" s="2" t="s">
        <v>652</v>
      </c>
      <c r="I104" s="2" t="str">
        <f t="shared" si="13"/>
        <v>11.5</v>
      </c>
      <c r="J104" s="2" t="s">
        <v>1073</v>
      </c>
      <c r="K104" s="2" t="str">
        <f t="shared" si="14"/>
        <v>-0.3</v>
      </c>
      <c r="L104" s="2" t="s">
        <v>1074</v>
      </c>
      <c r="M104" s="2" t="str">
        <f t="shared" si="15"/>
        <v>11.9</v>
      </c>
      <c r="N104" s="2" t="str">
        <f t="shared" si="16"/>
        <v>0.06</v>
      </c>
      <c r="O104" s="2" t="s">
        <v>352</v>
      </c>
      <c r="P104" s="2" t="str">
        <f t="shared" si="17"/>
        <v>1.5</v>
      </c>
      <c r="Q104" s="2" t="s">
        <v>970</v>
      </c>
      <c r="R104" s="2" t="str">
        <f t="shared" si="18"/>
        <v>-17</v>
      </c>
      <c r="S104" s="5" t="s">
        <v>1006</v>
      </c>
      <c r="T104" s="5" t="str">
        <f t="shared" si="19"/>
        <v>5.</v>
      </c>
      <c r="U104" s="2" t="s">
        <v>606</v>
      </c>
      <c r="W104" s="2" t="s">
        <v>154</v>
      </c>
      <c r="X104" s="2" t="s">
        <v>1075</v>
      </c>
    </row>
    <row r="105" spans="1:24">
      <c r="A105" s="2" t="s">
        <v>1226</v>
      </c>
      <c r="B105" s="2" t="s">
        <v>1078</v>
      </c>
      <c r="C105" s="2" t="str">
        <f t="shared" si="10"/>
        <v>137.6</v>
      </c>
      <c r="D105" s="2" t="s">
        <v>444</v>
      </c>
      <c r="E105" s="2" t="str">
        <f t="shared" si="11"/>
        <v>0.4</v>
      </c>
      <c r="F105" s="2" t="s">
        <v>1079</v>
      </c>
      <c r="G105" s="2" t="str">
        <f t="shared" si="12"/>
        <v>8.9</v>
      </c>
      <c r="H105" s="2" t="s">
        <v>1080</v>
      </c>
      <c r="I105" s="2" t="str">
        <f t="shared" si="13"/>
        <v>13.8</v>
      </c>
      <c r="J105" s="2" t="s">
        <v>1081</v>
      </c>
      <c r="K105" s="2" t="str">
        <f t="shared" si="14"/>
        <v>0.16</v>
      </c>
      <c r="L105" s="2" t="s">
        <v>1082</v>
      </c>
      <c r="M105" s="2" t="str">
        <f t="shared" si="15"/>
        <v>13.0</v>
      </c>
      <c r="N105" s="2" t="str">
        <f t="shared" si="16"/>
        <v>-1.0</v>
      </c>
      <c r="O105" s="2" t="s">
        <v>1083</v>
      </c>
      <c r="P105" s="2" t="str">
        <f t="shared" si="17"/>
        <v>0.4</v>
      </c>
      <c r="Q105" s="2" t="s">
        <v>287</v>
      </c>
      <c r="R105" s="2" t="str">
        <f t="shared" si="18"/>
        <v/>
      </c>
      <c r="T105" s="5" t="str">
        <f t="shared" si="19"/>
        <v>4.</v>
      </c>
      <c r="U105" s="2" t="s">
        <v>553</v>
      </c>
      <c r="W105" s="2" t="s">
        <v>623</v>
      </c>
      <c r="X105" s="2" t="s">
        <v>678</v>
      </c>
    </row>
    <row r="106" spans="1:24">
      <c r="A106" s="2" t="s">
        <v>1227</v>
      </c>
      <c r="B106" s="2" t="s">
        <v>1086</v>
      </c>
      <c r="C106" s="2" t="str">
        <f t="shared" si="10"/>
        <v>137.6</v>
      </c>
      <c r="D106" s="2" t="s">
        <v>298</v>
      </c>
      <c r="E106" s="2" t="str">
        <f t="shared" si="11"/>
        <v>0.4</v>
      </c>
      <c r="F106" s="2" t="s">
        <v>1087</v>
      </c>
      <c r="G106" s="2" t="str">
        <f t="shared" si="12"/>
        <v>7.9</v>
      </c>
      <c r="H106" s="2" t="s">
        <v>1088</v>
      </c>
      <c r="I106" s="2" t="str">
        <f t="shared" si="13"/>
        <v>11.8</v>
      </c>
      <c r="J106" s="2" t="s">
        <v>198</v>
      </c>
      <c r="K106" s="2" t="str">
        <f t="shared" si="14"/>
        <v>-0.4</v>
      </c>
      <c r="L106" s="2" t="s">
        <v>1089</v>
      </c>
      <c r="M106" s="2" t="str">
        <f t="shared" si="15"/>
        <v>10.6</v>
      </c>
      <c r="N106" s="2" t="str">
        <f t="shared" si="16"/>
        <v>-0.4</v>
      </c>
      <c r="O106" s="2" t="s">
        <v>182</v>
      </c>
      <c r="P106" s="2" t="str">
        <f t="shared" si="17"/>
        <v>0.9</v>
      </c>
      <c r="Q106" s="2" t="s">
        <v>1090</v>
      </c>
      <c r="R106" s="2" t="str">
        <f t="shared" si="18"/>
        <v/>
      </c>
      <c r="T106" s="5" t="str">
        <f t="shared" si="19"/>
        <v>3.</v>
      </c>
      <c r="U106" s="2" t="s">
        <v>447</v>
      </c>
      <c r="W106" s="2" t="s">
        <v>416</v>
      </c>
      <c r="X106" s="2" t="s">
        <v>1091</v>
      </c>
    </row>
    <row r="107" spans="1:24">
      <c r="A107" s="2" t="s">
        <v>1228</v>
      </c>
      <c r="B107" s="2" t="s">
        <v>1094</v>
      </c>
      <c r="C107" s="2" t="str">
        <f t="shared" si="10"/>
        <v>137.0</v>
      </c>
      <c r="D107" s="2" t="s">
        <v>202</v>
      </c>
      <c r="E107" s="2" t="str">
        <f t="shared" si="11"/>
        <v>0.4</v>
      </c>
      <c r="F107" s="2" t="s">
        <v>1095</v>
      </c>
      <c r="G107" s="2" t="str">
        <f t="shared" si="12"/>
        <v>8.4</v>
      </c>
      <c r="H107" s="2" t="s">
        <v>1096</v>
      </c>
      <c r="I107" s="2" t="str">
        <f t="shared" si="13"/>
        <v>12.2</v>
      </c>
      <c r="J107" s="2" t="s">
        <v>1097</v>
      </c>
      <c r="K107" s="2" t="str">
        <f t="shared" si="14"/>
        <v>-0.5</v>
      </c>
      <c r="M107" s="2" t="str">
        <f t="shared" si="15"/>
        <v/>
      </c>
      <c r="N107" s="2" t="str">
        <f t="shared" si="16"/>
        <v>-1.2</v>
      </c>
      <c r="O107" s="2" t="s">
        <v>360</v>
      </c>
      <c r="P107" s="2" t="str">
        <f t="shared" si="17"/>
        <v>0.6</v>
      </c>
      <c r="Q107" s="2" t="s">
        <v>503</v>
      </c>
      <c r="R107" s="2" t="str">
        <f t="shared" si="18"/>
        <v/>
      </c>
      <c r="T107" s="5" t="str">
        <f t="shared" si="19"/>
        <v>4.</v>
      </c>
      <c r="U107" s="2" t="s">
        <v>553</v>
      </c>
      <c r="W107" s="2" t="s">
        <v>933</v>
      </c>
      <c r="X107" s="2" t="s">
        <v>1098</v>
      </c>
    </row>
    <row r="108" spans="1:24">
      <c r="A108" s="2" t="s">
        <v>1229</v>
      </c>
      <c r="B108" s="2" t="s">
        <v>1101</v>
      </c>
      <c r="C108" s="2" t="str">
        <f t="shared" si="10"/>
        <v>136.4</v>
      </c>
      <c r="D108" s="2" t="s">
        <v>503</v>
      </c>
      <c r="E108" s="2" t="str">
        <f t="shared" si="11"/>
        <v>0.6</v>
      </c>
      <c r="F108" s="2" t="s">
        <v>1102</v>
      </c>
      <c r="G108" s="2" t="str">
        <f t="shared" si="12"/>
        <v>8.8</v>
      </c>
      <c r="H108" s="2" t="s">
        <v>549</v>
      </c>
      <c r="I108" s="2" t="str">
        <f t="shared" si="13"/>
        <v>12.8</v>
      </c>
      <c r="J108" s="2" t="s">
        <v>245</v>
      </c>
      <c r="K108" s="2" t="str">
        <f t="shared" si="14"/>
        <v>-0.7</v>
      </c>
      <c r="M108" s="2" t="str">
        <f t="shared" si="15"/>
        <v/>
      </c>
      <c r="N108" s="2" t="str">
        <f t="shared" si="16"/>
        <v>-1.0</v>
      </c>
      <c r="O108" s="2" t="s">
        <v>713</v>
      </c>
      <c r="P108" s="2" t="str">
        <f t="shared" si="17"/>
        <v>0.7</v>
      </c>
      <c r="Q108" s="2" t="s">
        <v>568</v>
      </c>
      <c r="R108" s="2" t="str">
        <f t="shared" si="18"/>
        <v/>
      </c>
      <c r="T108" s="5" t="str">
        <f t="shared" si="19"/>
        <v>2.</v>
      </c>
      <c r="U108" s="2" t="s">
        <v>518</v>
      </c>
      <c r="W108" s="2" t="s">
        <v>391</v>
      </c>
      <c r="X108" s="2" t="s">
        <v>1103</v>
      </c>
    </row>
    <row r="109" spans="1:24">
      <c r="A109" s="2" t="s">
        <v>1230</v>
      </c>
      <c r="B109" s="2" t="s">
        <v>1106</v>
      </c>
      <c r="C109" s="2" t="str">
        <f t="shared" si="10"/>
        <v>134.4</v>
      </c>
      <c r="D109" s="2" t="s">
        <v>31</v>
      </c>
      <c r="E109" s="2" t="str">
        <f t="shared" si="11"/>
        <v>0.5</v>
      </c>
      <c r="F109" s="2" t="s">
        <v>863</v>
      </c>
      <c r="G109" s="2" t="str">
        <f t="shared" si="12"/>
        <v>8.4</v>
      </c>
      <c r="H109" s="2" t="s">
        <v>1107</v>
      </c>
      <c r="I109" s="2" t="str">
        <f t="shared" si="13"/>
        <v>12.1</v>
      </c>
      <c r="J109" s="2" t="s">
        <v>1108</v>
      </c>
      <c r="K109" s="2" t="str">
        <f t="shared" si="14"/>
        <v>0.13</v>
      </c>
      <c r="L109" s="2" t="s">
        <v>1109</v>
      </c>
      <c r="M109" s="2" t="str">
        <f t="shared" si="15"/>
        <v>11.9</v>
      </c>
      <c r="N109" s="2" t="str">
        <f t="shared" si="16"/>
        <v>-1.0</v>
      </c>
      <c r="O109" s="2" t="s">
        <v>121</v>
      </c>
      <c r="P109" s="2" t="str">
        <f t="shared" si="17"/>
        <v>1.1</v>
      </c>
      <c r="Q109" s="2" t="s">
        <v>1110</v>
      </c>
      <c r="R109" s="2" t="str">
        <f t="shared" si="18"/>
        <v>-2.</v>
      </c>
      <c r="S109" s="5" t="s">
        <v>1111</v>
      </c>
      <c r="T109" s="5" t="str">
        <f t="shared" si="19"/>
        <v>2.</v>
      </c>
      <c r="U109" s="2" t="s">
        <v>518</v>
      </c>
      <c r="W109" s="2" t="s">
        <v>142</v>
      </c>
      <c r="X109" s="2" t="s">
        <v>1052</v>
      </c>
    </row>
    <row r="110" spans="1:24">
      <c r="A110" s="2" t="s">
        <v>1231</v>
      </c>
      <c r="B110" s="2" t="s">
        <v>1114</v>
      </c>
      <c r="C110" s="2" t="str">
        <f t="shared" si="10"/>
        <v>134.3</v>
      </c>
      <c r="D110" s="2" t="s">
        <v>91</v>
      </c>
      <c r="E110" s="2" t="str">
        <f t="shared" si="11"/>
        <v>0.4</v>
      </c>
      <c r="F110" s="2" t="s">
        <v>299</v>
      </c>
      <c r="G110" s="2" t="str">
        <f t="shared" si="12"/>
        <v>8.6</v>
      </c>
      <c r="H110" s="2" t="s">
        <v>1115</v>
      </c>
      <c r="I110" s="2" t="str">
        <f t="shared" si="13"/>
        <v>12.7</v>
      </c>
      <c r="J110" s="2" t="s">
        <v>187</v>
      </c>
      <c r="K110" s="2" t="str">
        <f t="shared" si="14"/>
        <v>0.38</v>
      </c>
      <c r="M110" s="2" t="str">
        <f t="shared" si="15"/>
        <v/>
      </c>
      <c r="N110" s="2" t="str">
        <f t="shared" si="16"/>
        <v>-1.1</v>
      </c>
      <c r="O110" s="2" t="s">
        <v>836</v>
      </c>
      <c r="P110" s="2" t="str">
        <f t="shared" si="17"/>
        <v>0.5</v>
      </c>
      <c r="Q110" s="2" t="s">
        <v>137</v>
      </c>
      <c r="R110" s="2" t="str">
        <f t="shared" si="18"/>
        <v/>
      </c>
      <c r="T110" s="5" t="str">
        <f t="shared" si="19"/>
        <v>3.</v>
      </c>
      <c r="U110" s="2" t="s">
        <v>447</v>
      </c>
      <c r="W110" s="2" t="s">
        <v>888</v>
      </c>
      <c r="X110" s="2" t="s">
        <v>1116</v>
      </c>
    </row>
    <row r="111" spans="1:24">
      <c r="A111" s="2" t="s">
        <v>1232</v>
      </c>
      <c r="B111" s="2" t="s">
        <v>1119</v>
      </c>
      <c r="C111" s="2" t="str">
        <f t="shared" si="10"/>
        <v>132.1</v>
      </c>
      <c r="D111" s="2" t="s">
        <v>1120</v>
      </c>
      <c r="E111" s="2" t="str">
        <f t="shared" si="11"/>
        <v>0.2</v>
      </c>
      <c r="F111" s="2" t="s">
        <v>1121</v>
      </c>
      <c r="G111" s="2" t="str">
        <f t="shared" si="12"/>
        <v>6.0</v>
      </c>
      <c r="H111" s="2" t="s">
        <v>1122</v>
      </c>
      <c r="I111" s="2" t="str">
        <f t="shared" si="13"/>
        <v>9.06</v>
      </c>
      <c r="J111" s="2" t="s">
        <v>583</v>
      </c>
      <c r="K111" s="2" t="str">
        <f t="shared" si="14"/>
        <v>-0.8</v>
      </c>
      <c r="M111" s="2" t="str">
        <f t="shared" si="15"/>
        <v/>
      </c>
      <c r="N111" s="2" t="str">
        <f t="shared" si="16"/>
        <v>-0.1</v>
      </c>
      <c r="O111" s="2" t="s">
        <v>483</v>
      </c>
      <c r="P111" s="2" t="str">
        <f t="shared" si="17"/>
        <v>1.3</v>
      </c>
      <c r="Q111" s="2" t="s">
        <v>1020</v>
      </c>
      <c r="R111" s="2" t="str">
        <f t="shared" si="18"/>
        <v/>
      </c>
      <c r="T111" s="5" t="str">
        <f t="shared" si="19"/>
        <v>7.</v>
      </c>
      <c r="U111" s="2" t="s">
        <v>509</v>
      </c>
      <c r="W111" s="2" t="s">
        <v>266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Beattie</dc:creator>
  <cp:lastModifiedBy>Colleen</cp:lastModifiedBy>
  <dcterms:created xsi:type="dcterms:W3CDTF">2020-09-14T11:47:25Z</dcterms:created>
  <dcterms:modified xsi:type="dcterms:W3CDTF">2020-09-19T08:52:41Z</dcterms:modified>
</cp:coreProperties>
</file>